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esktop\"/>
    </mc:Choice>
  </mc:AlternateContent>
  <xr:revisionPtr revIDLastSave="0" documentId="8_{66B3866C-F245-4F16-A3DD-A937C7BEAE3F}"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4" i="1" l="1"/>
  <c r="X35"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6" i="1"/>
  <c r="F45" i="1" l="1"/>
</calcChain>
</file>

<file path=xl/sharedStrings.xml><?xml version="1.0" encoding="utf-8"?>
<sst xmlns="http://schemas.openxmlformats.org/spreadsheetml/2006/main" count="253" uniqueCount="196">
  <si>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</si>
  <si>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</si>
  <si>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</si>
  <si>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</si>
  <si>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</si>
  <si>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</si>
  <si>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</si>
  <si>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</si>
  <si>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</si>
  <si>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</si>
  <si>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</si>
  <si>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</si>
  <si>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</si>
  <si>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</si>
  <si>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</si>
  <si>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</si>
  <si>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</si>
  <si>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</si>
  <si>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</si>
  <si>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</si>
  <si>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</si>
  <si>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</si>
  <si>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</si>
  <si>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</si>
  <si>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</si>
  <si>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</si>
  <si>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</si>
  <si>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</si>
  <si>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</si>
  <si>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</si>
  <si>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</si>
  <si>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</si>
  <si>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</si>
  <si>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</si>
  <si>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</si>
  <si>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</si>
  <si>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</si>
  <si>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</si>
  <si>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</si>
  <si>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</si>
  <si>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</si>
  <si>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</si>
  <si>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</si>
  <si>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</si>
  <si>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</si>
  <si>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</si>
  <si>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</si>
  <si>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</si>
  <si>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</si>
  <si>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</si>
  <si>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</si>
  <si>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</si>
  <si>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</si>
  <si>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</si>
  <si>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</si>
  <si>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</si>
  <si>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</si>
  <si>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</si>
  <si>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</si>
  <si>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</si>
  <si>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</si>
  <si>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</si>
  <si>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</si>
  <si>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</si>
  <si>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</si>
  <si>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</si>
  <si>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</si>
  <si>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</si>
  <si>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</si>
  <si>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</si>
  <si>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</si>
  <si>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</si>
  <si>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</si>
  <si>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</si>
  <si>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</si>
  <si>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</si>
  <si>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</si>
  <si>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</si>
  <si>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</si>
  <si>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</si>
  <si>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</si>
  <si>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</si>
  <si>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</si>
  <si>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</si>
  <si>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</si>
  <si>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</si>
  <si>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</si>
  <si>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</si>
  <si>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</si>
  <si>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</si>
  <si>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</si>
  <si>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</si>
  <si>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</si>
  <si>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</si>
  <si>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</si>
  <si>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</si>
  <si>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</si>
  <si>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</si>
  <si>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</si>
  <si>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</si>
  <si>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</si>
  <si>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</si>
  <si>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</si>
  <si>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</si>
  <si>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</si>
  <si>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</si>
  <si>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</si>
  <si>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</si>
  <si>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</si>
  <si>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</si>
  <si>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</si>
  <si>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</si>
  <si>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</si>
  <si>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</si>
  <si>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</si>
  <si>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</si>
  <si>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</si>
  <si>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</si>
  <si>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</si>
  <si>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</si>
  <si>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</si>
  <si>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</si>
  <si>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</si>
  <si>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</si>
  <si>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</si>
  <si>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</si>
  <si>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</si>
  <si>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</si>
  <si>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</si>
  <si>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</si>
  <si>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</si>
  <si>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</si>
  <si>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</si>
  <si>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</si>
  <si>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</si>
  <si>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</si>
  <si>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</si>
  <si>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</si>
  <si>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</si>
  <si>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</si>
  <si>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</si>
  <si>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</si>
  <si>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</si>
  <si>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</si>
  <si>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</si>
  <si>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</si>
  <si>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</si>
  <si>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</si>
  <si>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</si>
  <si>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</si>
  <si>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</si>
  <si>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</si>
  <si>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</si>
  <si>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</si>
  <si>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</si>
  <si>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</si>
  <si>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</si>
  <si>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</si>
  <si>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</si>
  <si>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</si>
  <si>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</si>
  <si>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</si>
  <si>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</si>
  <si>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</si>
  <si>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</si>
  <si>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</si>
  <si>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</si>
  <si>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</si>
  <si>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</si>
  <si>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</si>
  <si>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</si>
  <si>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</si>
  <si>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</si>
  <si>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</si>
  <si>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</si>
  <si>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</si>
  <si>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</si>
  <si>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</si>
  <si>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</si>
  <si>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</si>
  <si>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</si>
  <si>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</si>
  <si>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</si>
  <si>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</si>
  <si>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</si>
  <si>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</si>
  <si>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</si>
  <si>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</si>
  <si>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</si>
  <si>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</si>
  <si>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</si>
  <si>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</si>
  <si>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</si>
  <si>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</si>
  <si>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</si>
  <si>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FEBRERO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</si>
</sst>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0"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4"/>
      <color theme="1"/>
      <name val="Arial"/>
      <family val="2"/>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theme="6" tint="0.39997558519241921"/>
        <bgColor indexed="65"/>
      </patternFill>
    </fill>
    <fill>
      <patternFill patternType="solid">
        <fgColor rgb="FF00B0F0"/>
        <bgColor indexed="64"/>
      </patternFill>
    </fill>
    <fill>
      <patternFill patternType="solid">
        <fgColor theme="9" tint="-0.249977111117893"/>
        <bgColor indexed="64"/>
      </patternFill>
    </fill>
    <fill>
      <patternFill patternType="solid">
        <fgColor rgb="FFEF2BCA"/>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1" fillId="12" borderId="0" applyNumberFormat="0" applyBorder="0" applyAlignment="0" applyProtection="0"/>
  </cellStyleXfs>
  <cellXfs count="104">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8" fillId="0" borderId="3" xfId="0" applyFont="1" applyBorder="1" applyAlignment="1">
      <alignment horizontal="justify" vertical="center" wrapText="1"/>
    </xf>
    <xf numFmtId="165" fontId="29" fillId="0" borderId="3" xfId="0" applyNumberFormat="1" applyFont="1" applyBorder="1" applyAlignment="1">
      <alignment horizontal="center" vertical="center" wrapText="1"/>
    </xf>
    <xf numFmtId="165" fontId="14" fillId="14" borderId="3" xfId="0" applyNumberFormat="1" applyFont="1" applyFill="1" applyBorder="1" applyAlignment="1">
      <alignment horizontal="center" vertical="center" wrapText="1"/>
    </xf>
    <xf numFmtId="165" fontId="14" fillId="14" borderId="6" xfId="0" applyNumberFormat="1" applyFont="1"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4" fillId="15" borderId="9" xfId="6" applyNumberFormat="1" applyFont="1" applyFill="1" applyBorder="1" applyAlignment="1">
      <alignment horizontal="center" vertical="center" wrapText="1"/>
    </xf>
    <xf numFmtId="49" fontId="24" fillId="15" borderId="10" xfId="6" applyNumberFormat="1" applyFont="1" applyFill="1" applyBorder="1" applyAlignment="1">
      <alignment horizontal="center" vertical="center" wrapText="1"/>
    </xf>
    <xf numFmtId="49" fontId="24" fillId="15"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5" fillId="13" borderId="12"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5" fillId="13" borderId="14" xfId="0" applyFont="1" applyFill="1" applyBorder="1" applyAlignment="1">
      <alignment horizontal="center" vertical="center" wrapText="1"/>
    </xf>
  </cellXfs>
  <cellStyles count="7">
    <cellStyle name="60% - Énfasis3" xfId="6" builtinId="40"/>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9">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36" totalsRowShown="0" dataDxfId="48">
  <autoFilter ref="A4:X36" xr:uid="{CBA30597-91BF-4720-A756-2F62336406A7}"/>
  <tableColumns count="24">
    <tableColumn id="1" xr3:uid="{4FD55B17-9150-4010-8D5C-8AF5E55A7496}" name="NUMERO INTERNO DEL PROCESO CONTRACTUAL" dataDxfId="47" totalsRowDxfId="46"/>
    <tableColumn id="2" xr3:uid="{C85C3077-F496-429B-AF1C-FC2EB5FD3CBB}" name="MODALIDAD DE SELECCIÓN" dataDxfId="45" totalsRowDxfId="44"/>
    <tableColumn id="3" xr3:uid="{060A9852-801E-468B-B7C0-1B890DEAD612}" name="NUMERO DE CONTRATO / ORDEN DE COMPRA" dataDxfId="43" totalsRowDxfId="42"/>
    <tableColumn id="5" xr3:uid="{EE813B81-9C7C-4070-A115-CE7B095819A2}" name="OBJETO CONTRACTUAL" dataDxfId="41" totalsRowDxfId="40"/>
    <tableColumn id="11" xr3:uid="{C44699AC-EB73-4E61-9F95-30B8FF497AFC}" name="CORREO ELECTRONICO CONTRATISTA" dataDxfId="39" totalsRowDxfId="38"/>
    <tableColumn id="12" xr3:uid="{720C2056-2ACE-4817-81E6-89299400EC5A}" name="ENLACE SECOP II PUBLICACIÓN INFORMES DE SUPERVISIÓN" dataDxfId="37" totalsRowDxfId="36"/>
    <tableColumn id="13" xr3:uid="{DF3BFE7D-9C96-496F-8956-D76853AC70E1}" name="TIPO DE CONTRATO" dataDxfId="35" totalsRowDxfId="34"/>
    <tableColumn id="15" xr3:uid="{17B2B173-A981-41C9-B107-6DE34D426424}" name="VALOR DEL CONTRATO" dataDxfId="33" totalsRowDxfId="32"/>
    <tableColumn id="32" xr3:uid="{10C3C098-F039-45EE-81FC-36212FB1575F}" name="FECHA FIRMA DEL CONTRATO / ORDEN COMPRA" dataDxfId="31" totalsRowDxfId="30"/>
    <tableColumn id="16" xr3:uid="{31831AFF-CC59-4B84-A267-8671214BB134}" name="FECHA DE INICIO DEL CONTRATO" dataDxfId="29" totalsRowDxfId="28"/>
    <tableColumn id="17" xr3:uid="{BD24F177-5C5F-4AB3-8505-81A895EF8C58}" name="FECHA DE TERMINACION" dataDxfId="27" totalsRowDxfId="26"/>
    <tableColumn id="27" xr3:uid="{E6D9D86F-C6FC-48A2-B907-E2BBC4FB36D2}" name="ADICIÓN O REDUCCIÓN" dataDxfId="25" totalsRowDxfId="24"/>
    <tableColumn id="8" xr3:uid="{D81522C5-1578-4EAA-80A4-744E407D38ED}" name="FEBRERO" dataDxfId="23" totalsRowDxfId="22"/>
    <tableColumn id="9" xr3:uid="{5E872E11-804D-4C75-BA0F-CE4732C30AC6}" name="MARZO" dataDxfId="21" totalsRowDxfId="20"/>
    <tableColumn id="10" xr3:uid="{2C16622A-41F0-432A-8411-F70C77554117}" name="ABRIL" dataDxfId="19" totalsRowDxfId="18"/>
    <tableColumn id="18" xr3:uid="{95061ED6-8FCB-494B-AE67-C0B11962B81F}" name="MAYO " dataDxfId="17" totalsRowDxfId="16"/>
    <tableColumn id="19" xr3:uid="{06617F77-6CFC-4ACB-AE49-C8C0D53D44A5}" name="JUNIO" dataDxfId="15" totalsRowDxfId="14"/>
    <tableColumn id="20" xr3:uid="{17C79072-B0A3-4ADA-8382-72E8DEE78D4E}" name="JULIO" dataDxfId="13" totalsRowDxfId="12"/>
    <tableColumn id="21" xr3:uid="{DA14C8BE-5C0A-49DE-A059-3458CDE8E9DE}" name="AGOSTO" dataDxfId="11" totalsRowDxfId="10"/>
    <tableColumn id="23" xr3:uid="{6E4E83C6-C9F5-4434-82EB-FEBE992E5C1F}" name="SEPTIEMBRE" dataDxfId="9" totalsRowDxfId="8"/>
    <tableColumn id="24" xr3:uid="{F565992A-9F57-4657-BC85-48B641C24DED}" name="OCTUBRE" dataDxfId="7" totalsRowDxfId="6"/>
    <tableColumn id="25" xr3:uid="{66D09B53-DB12-4854-B720-112289E09363}" name="NOVIEMBRE" dataDxfId="5" totalsRowDxfId="4"/>
    <tableColumn id="26" xr3:uid="{215FB105-C346-4FD1-A657-C373C0AF0306}" name="DICIEMBRE" dataDxfId="3" totalsRowDxfId="2"/>
    <tableColumn id="28" xr3:uid="{DD3E8A6B-92E1-4A2B-A659-6E62907B50BF}" name="PORCENTAJE DE EJECUCIÓN" dataDxfId="1" totalsRow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26" Type="http://schemas.openxmlformats.org/officeDocument/2006/relationships/hyperlink" Target="mailto:ivandarioleonvillarreal@g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21" Type="http://schemas.openxmlformats.org/officeDocument/2006/relationships/hyperlink" Target="mailto:acuar7401@hotmail.com" TargetMode="External"/><Relationship Id="rId34" Type="http://schemas.openxmlformats.org/officeDocument/2006/relationships/hyperlink" Target="https://community.secop.gov.co/Public/Tendering/OpportunityDetail/Index?noticeUID=CO1.NTC.5466788&amp;isFromPublicArea=True&amp;isModal=False"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drawing" Target="../drawings/drawing1.xm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table" Target="../tables/table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51"/>
  <sheetViews>
    <sheetView tabSelected="1" view="pageBreakPreview" zoomScale="70" zoomScaleNormal="70" zoomScaleSheetLayoutView="70" workbookViewId="0">
      <pane xSplit="1" topLeftCell="B1" activePane="topRight" state="frozen"/>
      <selection pane="topRight" activeCell="E6" sqref="E6"/>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23" width="13" style="53"/>
    <col min="24" max="24" width="20.7109375" style="31" customWidth="1"/>
    <col min="25" max="16384" width="13" style="31"/>
  </cols>
  <sheetData>
    <row r="1" spans="1:138" ht="52.5" customHeight="1" thickBot="1" x14ac:dyDescent="0.3">
      <c r="A1" s="100"/>
      <c r="B1" s="93" t="s">
        <v>50</v>
      </c>
      <c r="C1" s="93"/>
      <c r="D1" s="93"/>
      <c r="E1" s="93"/>
      <c r="F1" s="93"/>
      <c r="G1" s="93"/>
      <c r="H1" s="93"/>
      <c r="I1" s="93"/>
      <c r="J1" s="93"/>
      <c r="K1" s="93"/>
      <c r="L1" s="93"/>
      <c r="M1" s="93"/>
      <c r="N1" s="93"/>
      <c r="O1" s="93"/>
      <c r="P1" s="93"/>
      <c r="Q1" s="93"/>
      <c r="R1" s="93"/>
      <c r="S1" s="93"/>
      <c r="T1" s="93"/>
      <c r="U1" s="93"/>
      <c r="V1" s="93"/>
      <c r="W1" s="93"/>
      <c r="X1" s="100"/>
    </row>
    <row r="2" spans="1:138" ht="60" customHeight="1" thickBot="1" x14ac:dyDescent="0.3">
      <c r="A2" s="100"/>
      <c r="B2" s="94" t="s">
        <v>54</v>
      </c>
      <c r="C2" s="95"/>
      <c r="D2" s="95"/>
      <c r="E2" s="95"/>
      <c r="F2" s="95"/>
      <c r="G2" s="95"/>
      <c r="H2" s="95"/>
      <c r="I2" s="95"/>
      <c r="J2" s="95"/>
      <c r="K2" s="95"/>
      <c r="L2" s="95"/>
      <c r="M2" s="95"/>
      <c r="N2" s="95"/>
      <c r="O2" s="96"/>
      <c r="P2" s="97" t="s">
        <v>195</v>
      </c>
      <c r="Q2" s="98"/>
      <c r="R2" s="98"/>
      <c r="S2" s="98"/>
      <c r="T2" s="98"/>
      <c r="U2" s="98"/>
      <c r="V2" s="98"/>
      <c r="W2" s="99"/>
      <c r="X2" s="100"/>
    </row>
    <row r="3" spans="1:138" ht="24.75" customHeight="1" thickBot="1" x14ac:dyDescent="0.3">
      <c r="M3" s="101" t="s">
        <v>53</v>
      </c>
      <c r="N3" s="102"/>
      <c r="O3" s="102"/>
      <c r="P3" s="102"/>
      <c r="Q3" s="102"/>
      <c r="R3" s="102"/>
      <c r="S3" s="102"/>
      <c r="T3" s="102"/>
      <c r="U3" s="102"/>
      <c r="V3" s="102"/>
      <c r="W3" s="102"/>
      <c r="X3" s="103"/>
    </row>
    <row r="4" spans="1:138" s="11" customFormat="1" ht="34.5" thickBot="1" x14ac:dyDescent="0.3">
      <c r="A4" s="1" t="s">
        <v>0</v>
      </c>
      <c r="B4" s="2" t="s">
        <v>1</v>
      </c>
      <c r="C4" s="3" t="s">
        <v>2</v>
      </c>
      <c r="D4" s="4" t="s">
        <v>3</v>
      </c>
      <c r="E4" s="5" t="s">
        <v>4</v>
      </c>
      <c r="F4" s="62" t="s">
        <v>51</v>
      </c>
      <c r="G4" s="6" t="s">
        <v>5</v>
      </c>
      <c r="H4" s="7" t="s">
        <v>6</v>
      </c>
      <c r="I4" s="8" t="s">
        <v>7</v>
      </c>
      <c r="J4" s="9" t="s">
        <v>8</v>
      </c>
      <c r="K4" s="10" t="s">
        <v>9</v>
      </c>
      <c r="L4" s="61" t="s">
        <v>55</v>
      </c>
      <c r="M4" s="75" t="s">
        <v>39</v>
      </c>
      <c r="N4" s="75" t="s">
        <v>40</v>
      </c>
      <c r="O4" s="75" t="s">
        <v>41</v>
      </c>
      <c r="P4" s="75" t="s">
        <v>42</v>
      </c>
      <c r="Q4" s="75" t="s">
        <v>43</v>
      </c>
      <c r="R4" s="75" t="s">
        <v>44</v>
      </c>
      <c r="S4" s="75" t="s">
        <v>45</v>
      </c>
      <c r="T4" s="75" t="s">
        <v>46</v>
      </c>
      <c r="U4" s="75" t="s">
        <v>47</v>
      </c>
      <c r="V4" s="75" t="s">
        <v>48</v>
      </c>
      <c r="W4" s="75"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57</v>
      </c>
      <c r="B5" s="14" t="s">
        <v>10</v>
      </c>
      <c r="C5" s="15" t="s">
        <v>90</v>
      </c>
      <c r="D5" s="17" t="s">
        <v>11</v>
      </c>
      <c r="E5" s="18" t="s">
        <v>12</v>
      </c>
      <c r="F5" s="19" t="s">
        <v>161</v>
      </c>
      <c r="G5" s="16" t="s">
        <v>13</v>
      </c>
      <c r="H5" s="20">
        <v>60666666.666666664</v>
      </c>
      <c r="I5" s="21">
        <v>45666</v>
      </c>
      <c r="J5" s="21">
        <v>45667</v>
      </c>
      <c r="K5" s="21">
        <v>46020</v>
      </c>
      <c r="L5" s="22"/>
      <c r="M5" s="69">
        <v>5200000</v>
      </c>
      <c r="N5" s="69"/>
      <c r="O5" s="69"/>
      <c r="P5" s="69"/>
      <c r="Q5" s="69"/>
      <c r="R5" s="69"/>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f>
        <v>8.5714285714285715E-2</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9">
        <v>3200000</v>
      </c>
      <c r="N6" s="69"/>
      <c r="O6" s="69"/>
      <c r="P6" s="69"/>
      <c r="Q6" s="69"/>
      <c r="R6" s="69"/>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f>
        <v>8.5714285714285715E-2</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9">
        <v>3200000</v>
      </c>
      <c r="N7" s="69"/>
      <c r="O7" s="69"/>
      <c r="P7" s="69"/>
      <c r="Q7" s="69"/>
      <c r="R7" s="69"/>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f>
        <v>8.5714285714285715E-2</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9">
        <v>5200000</v>
      </c>
      <c r="N8" s="69"/>
      <c r="O8" s="69"/>
      <c r="P8" s="69"/>
      <c r="Q8" s="69"/>
      <c r="R8" s="69"/>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f>
        <v>8.5714285714285715E-2</v>
      </c>
    </row>
    <row r="9" spans="1:138" ht="13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c r="O9" s="32"/>
      <c r="P9" s="32"/>
      <c r="Q9" s="32"/>
      <c r="R9" s="32"/>
      <c r="S9" s="32"/>
      <c r="T9" s="32"/>
      <c r="U9" s="32"/>
      <c r="V9" s="32"/>
      <c r="W9" s="32"/>
      <c r="X9" s="73">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0" spans="1:138" ht="101.25"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c r="O10" s="32"/>
      <c r="P10" s="32"/>
      <c r="Q10" s="32"/>
      <c r="R10" s="32"/>
      <c r="S10" s="32"/>
      <c r="T10" s="32"/>
      <c r="U10" s="32"/>
      <c r="V10" s="32"/>
      <c r="W10" s="32"/>
      <c r="X10" s="73">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11" spans="1:138" ht="78.75" x14ac:dyDescent="0.25">
      <c r="A11" s="13" t="s">
        <v>63</v>
      </c>
      <c r="B11" s="14" t="s">
        <v>10</v>
      </c>
      <c r="C11" s="33" t="s">
        <v>96</v>
      </c>
      <c r="D11" s="17" t="s">
        <v>124</v>
      </c>
      <c r="E11" s="25" t="s">
        <v>56</v>
      </c>
      <c r="F11" s="29" t="s">
        <v>167</v>
      </c>
      <c r="G11" s="16" t="s">
        <v>192</v>
      </c>
      <c r="H11" s="20">
        <v>28800000</v>
      </c>
      <c r="I11" s="30">
        <v>45684</v>
      </c>
      <c r="J11" s="30">
        <v>45685</v>
      </c>
      <c r="K11" s="21">
        <v>45865</v>
      </c>
      <c r="L11" s="22"/>
      <c r="M11" s="32">
        <v>4800000</v>
      </c>
      <c r="N11" s="32"/>
      <c r="O11" s="32"/>
      <c r="P11" s="32"/>
      <c r="Q11" s="32"/>
      <c r="R11" s="32"/>
      <c r="S11" s="32"/>
      <c r="T11" s="32"/>
      <c r="U11" s="32"/>
      <c r="V11" s="32"/>
      <c r="W11" s="32"/>
      <c r="X11" s="73">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12" spans="1:138" ht="90" x14ac:dyDescent="0.25">
      <c r="A12" s="13" t="s">
        <v>64</v>
      </c>
      <c r="B12" s="14" t="s">
        <v>10</v>
      </c>
      <c r="C12" s="33" t="s">
        <v>97</v>
      </c>
      <c r="D12" s="17" t="s">
        <v>125</v>
      </c>
      <c r="E12" s="24" t="s">
        <v>27</v>
      </c>
      <c r="F12" s="27" t="s">
        <v>168</v>
      </c>
      <c r="G12" s="16" t="s">
        <v>192</v>
      </c>
      <c r="H12" s="20">
        <v>18000000</v>
      </c>
      <c r="I12" s="30">
        <v>45684</v>
      </c>
      <c r="J12" s="30">
        <v>45687</v>
      </c>
      <c r="K12" s="30">
        <v>45838</v>
      </c>
      <c r="L12" s="22"/>
      <c r="M12" s="91"/>
      <c r="N12" s="32"/>
      <c r="O12" s="32"/>
      <c r="P12" s="32"/>
      <c r="Q12" s="32"/>
      <c r="R12" s="32"/>
      <c r="S12" s="32"/>
      <c r="T12" s="32"/>
      <c r="U12" s="32"/>
      <c r="V12" s="32"/>
      <c r="W12" s="32"/>
      <c r="X12"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91"/>
      <c r="N13" s="32"/>
      <c r="O13" s="32"/>
      <c r="P13" s="32"/>
      <c r="Q13" s="32"/>
      <c r="R13" s="32"/>
      <c r="S13" s="32"/>
      <c r="T13" s="32"/>
      <c r="U13" s="32"/>
      <c r="V13" s="32"/>
      <c r="W13" s="32"/>
      <c r="X13"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4" spans="1:138" ht="78.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91"/>
      <c r="N14" s="32"/>
      <c r="O14" s="32"/>
      <c r="P14" s="32"/>
      <c r="Q14" s="32"/>
      <c r="R14" s="32"/>
      <c r="S14" s="32"/>
      <c r="T14" s="32"/>
      <c r="U14" s="32"/>
      <c r="V14" s="32"/>
      <c r="W14" s="32"/>
      <c r="X14"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5" spans="1:138" ht="123.7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91"/>
      <c r="N15" s="32"/>
      <c r="O15" s="32"/>
      <c r="P15" s="32"/>
      <c r="Q15" s="32"/>
      <c r="R15" s="32"/>
      <c r="S15" s="32"/>
      <c r="T15" s="32"/>
      <c r="U15" s="32"/>
      <c r="V15" s="32"/>
      <c r="W15" s="32"/>
      <c r="X15"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6" spans="1:138" ht="90" x14ac:dyDescent="0.25">
      <c r="A16" s="13" t="s">
        <v>68</v>
      </c>
      <c r="B16" s="14" t="s">
        <v>10</v>
      </c>
      <c r="C16" s="33" t="s">
        <v>101</v>
      </c>
      <c r="D16" s="35" t="s">
        <v>128</v>
      </c>
      <c r="E16" s="24" t="s">
        <v>28</v>
      </c>
      <c r="F16" s="27" t="s">
        <v>171</v>
      </c>
      <c r="G16" s="16" t="s">
        <v>13</v>
      </c>
      <c r="H16" s="20">
        <v>23000000</v>
      </c>
      <c r="I16" s="30">
        <v>45687</v>
      </c>
      <c r="J16" s="30">
        <v>45691</v>
      </c>
      <c r="K16" s="21">
        <v>45840</v>
      </c>
      <c r="L16" s="22"/>
      <c r="M16" s="91"/>
      <c r="N16" s="32"/>
      <c r="O16" s="32"/>
      <c r="P16" s="32"/>
      <c r="Q16" s="32"/>
      <c r="R16" s="32"/>
      <c r="S16" s="32"/>
      <c r="T16" s="32"/>
      <c r="U16" s="32"/>
      <c r="V16" s="32"/>
      <c r="W16" s="32"/>
      <c r="X16"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91"/>
      <c r="N17" s="32"/>
      <c r="O17" s="32"/>
      <c r="P17" s="32"/>
      <c r="Q17" s="32"/>
      <c r="R17" s="32"/>
      <c r="S17" s="32"/>
      <c r="T17" s="32"/>
      <c r="U17" s="32"/>
      <c r="V17" s="32"/>
      <c r="W17" s="32"/>
      <c r="X17"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8" spans="1:24" ht="90" x14ac:dyDescent="0.25">
      <c r="A18" s="13" t="s">
        <v>70</v>
      </c>
      <c r="B18" s="14" t="s">
        <v>10</v>
      </c>
      <c r="C18" s="33" t="s">
        <v>103</v>
      </c>
      <c r="D18" s="35" t="s">
        <v>129</v>
      </c>
      <c r="E18" s="24" t="s">
        <v>148</v>
      </c>
      <c r="F18" s="27" t="s">
        <v>173</v>
      </c>
      <c r="G18" s="16" t="s">
        <v>13</v>
      </c>
      <c r="H18" s="20">
        <v>23000000</v>
      </c>
      <c r="I18" s="30">
        <v>45687</v>
      </c>
      <c r="J18" s="30">
        <v>45691</v>
      </c>
      <c r="K18" s="30">
        <v>45840</v>
      </c>
      <c r="L18" s="22"/>
      <c r="M18" s="91"/>
      <c r="N18" s="32"/>
      <c r="O18" s="32"/>
      <c r="P18" s="32"/>
      <c r="Q18" s="32"/>
      <c r="R18" s="32"/>
      <c r="S18" s="32"/>
      <c r="T18" s="32"/>
      <c r="U18" s="32"/>
      <c r="V18" s="32"/>
      <c r="W18" s="32"/>
      <c r="X18"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19" spans="1:24" ht="90" x14ac:dyDescent="0.25">
      <c r="A19" s="13" t="s">
        <v>71</v>
      </c>
      <c r="B19" s="14" t="s">
        <v>10</v>
      </c>
      <c r="C19" s="33" t="s">
        <v>104</v>
      </c>
      <c r="D19" s="35" t="s">
        <v>130</v>
      </c>
      <c r="E19" s="25" t="s">
        <v>149</v>
      </c>
      <c r="F19" s="27" t="s">
        <v>174</v>
      </c>
      <c r="G19" s="16" t="s">
        <v>13</v>
      </c>
      <c r="H19" s="20">
        <v>23000000</v>
      </c>
      <c r="I19" s="30">
        <v>45699</v>
      </c>
      <c r="J19" s="30">
        <v>45705</v>
      </c>
      <c r="K19" s="30">
        <v>45854</v>
      </c>
      <c r="L19" s="22"/>
      <c r="M19" s="91"/>
      <c r="N19" s="32"/>
      <c r="O19" s="32"/>
      <c r="P19" s="32"/>
      <c r="Q19" s="32"/>
      <c r="R19" s="32"/>
      <c r="S19" s="32"/>
      <c r="T19" s="32"/>
      <c r="U19" s="32"/>
      <c r="V19" s="32"/>
      <c r="W19" s="32"/>
      <c r="X19"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22"/>
      <c r="M20" s="91"/>
      <c r="N20" s="32"/>
      <c r="O20" s="32"/>
      <c r="P20" s="32"/>
      <c r="Q20" s="32"/>
      <c r="R20" s="32"/>
      <c r="S20" s="32"/>
      <c r="T20" s="32"/>
      <c r="U20" s="32"/>
      <c r="V20" s="32"/>
      <c r="W20" s="32"/>
      <c r="X20"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1" spans="1:24" ht="135" x14ac:dyDescent="0.25">
      <c r="A21" s="13" t="s">
        <v>73</v>
      </c>
      <c r="B21" s="14" t="s">
        <v>10</v>
      </c>
      <c r="C21" s="33" t="s">
        <v>106</v>
      </c>
      <c r="D21" s="35" t="s">
        <v>132</v>
      </c>
      <c r="E21" s="24" t="s">
        <v>20</v>
      </c>
      <c r="F21" s="27" t="s">
        <v>176</v>
      </c>
      <c r="G21" s="16" t="s">
        <v>13</v>
      </c>
      <c r="H21" s="20">
        <v>23000000</v>
      </c>
      <c r="I21" s="30">
        <v>45691</v>
      </c>
      <c r="J21" s="30">
        <v>45691</v>
      </c>
      <c r="K21" s="30">
        <v>45840</v>
      </c>
      <c r="L21" s="22"/>
      <c r="M21" s="91"/>
      <c r="N21" s="32"/>
      <c r="O21" s="32"/>
      <c r="P21" s="32"/>
      <c r="Q21" s="32"/>
      <c r="R21" s="32"/>
      <c r="S21" s="32"/>
      <c r="T21" s="32"/>
      <c r="U21" s="32"/>
      <c r="V21" s="32"/>
      <c r="W21" s="32"/>
      <c r="X21"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2" spans="1:24" ht="78.75" x14ac:dyDescent="0.25">
      <c r="A22" s="13" t="s">
        <v>74</v>
      </c>
      <c r="B22" s="14" t="s">
        <v>10</v>
      </c>
      <c r="C22" s="33" t="s">
        <v>107</v>
      </c>
      <c r="D22" s="35" t="s">
        <v>133</v>
      </c>
      <c r="E22" s="24" t="s">
        <v>151</v>
      </c>
      <c r="F22" s="27" t="s">
        <v>177</v>
      </c>
      <c r="G22" s="16" t="s">
        <v>14</v>
      </c>
      <c r="H22" s="20">
        <v>10800000</v>
      </c>
      <c r="I22" s="30">
        <v>45691</v>
      </c>
      <c r="J22" s="30">
        <v>45691</v>
      </c>
      <c r="K22" s="30">
        <v>45871</v>
      </c>
      <c r="L22" s="22"/>
      <c r="M22" s="91"/>
      <c r="N22" s="32"/>
      <c r="O22" s="32"/>
      <c r="P22" s="32"/>
      <c r="Q22" s="32"/>
      <c r="R22" s="32"/>
      <c r="S22" s="32"/>
      <c r="T22" s="32"/>
      <c r="U22" s="32"/>
      <c r="V22" s="32"/>
      <c r="W22" s="32"/>
      <c r="X22"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3" spans="1:24" ht="90" x14ac:dyDescent="0.25">
      <c r="A23" s="36" t="s">
        <v>75</v>
      </c>
      <c r="B23" s="14" t="s">
        <v>10</v>
      </c>
      <c r="C23" s="33" t="s">
        <v>108</v>
      </c>
      <c r="D23" s="37" t="s">
        <v>134</v>
      </c>
      <c r="E23" s="24" t="s">
        <v>26</v>
      </c>
      <c r="F23" s="27" t="s">
        <v>178</v>
      </c>
      <c r="G23" s="16" t="s">
        <v>13</v>
      </c>
      <c r="H23" s="20">
        <v>23000000</v>
      </c>
      <c r="I23" s="30">
        <v>45692</v>
      </c>
      <c r="J23" s="30">
        <v>45693</v>
      </c>
      <c r="K23" s="30">
        <v>45842</v>
      </c>
      <c r="L23" s="22"/>
      <c r="M23" s="91"/>
      <c r="N23" s="32"/>
      <c r="O23" s="32"/>
      <c r="P23" s="32"/>
      <c r="Q23" s="32"/>
      <c r="R23" s="32"/>
      <c r="S23" s="32"/>
      <c r="T23" s="32"/>
      <c r="U23" s="32"/>
      <c r="V23" s="32"/>
      <c r="W23" s="32"/>
      <c r="X23"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4" spans="1:24" ht="101.25" x14ac:dyDescent="0.25">
      <c r="A24" s="36" t="s">
        <v>76</v>
      </c>
      <c r="B24" s="14" t="s">
        <v>10</v>
      </c>
      <c r="C24" s="33" t="s">
        <v>109</v>
      </c>
      <c r="D24" s="37" t="s">
        <v>135</v>
      </c>
      <c r="E24" s="24" t="s">
        <v>24</v>
      </c>
      <c r="F24" s="27" t="s">
        <v>179</v>
      </c>
      <c r="G24" s="16" t="s">
        <v>13</v>
      </c>
      <c r="H24" s="20">
        <v>19200000</v>
      </c>
      <c r="I24" s="30">
        <v>45692</v>
      </c>
      <c r="J24" s="30">
        <v>45693</v>
      </c>
      <c r="K24" s="30">
        <v>45873</v>
      </c>
      <c r="L24" s="22"/>
      <c r="M24" s="91"/>
      <c r="N24" s="32"/>
      <c r="O24" s="32"/>
      <c r="P24" s="32"/>
      <c r="Q24" s="32"/>
      <c r="R24" s="32"/>
      <c r="S24" s="32"/>
      <c r="T24" s="32"/>
      <c r="U24" s="32"/>
      <c r="V24" s="32"/>
      <c r="W24" s="32"/>
      <c r="X24"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91"/>
      <c r="N25" s="32"/>
      <c r="O25" s="32"/>
      <c r="P25" s="32"/>
      <c r="Q25" s="32"/>
      <c r="R25" s="32"/>
      <c r="S25" s="32"/>
      <c r="T25" s="32"/>
      <c r="U25" s="32"/>
      <c r="V25" s="32"/>
      <c r="W25" s="32"/>
      <c r="X25"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6" spans="1:24" ht="101.25" x14ac:dyDescent="0.25">
      <c r="A26" s="38" t="s">
        <v>78</v>
      </c>
      <c r="B26" s="63" t="s">
        <v>10</v>
      </c>
      <c r="C26" s="33" t="s">
        <v>111</v>
      </c>
      <c r="D26" s="64" t="s">
        <v>136</v>
      </c>
      <c r="E26" s="24" t="s">
        <v>25</v>
      </c>
      <c r="F26" s="27" t="s">
        <v>181</v>
      </c>
      <c r="G26" s="16" t="s">
        <v>13</v>
      </c>
      <c r="H26" s="20">
        <v>23000000</v>
      </c>
      <c r="I26" s="30">
        <v>45693</v>
      </c>
      <c r="J26" s="30">
        <v>45694</v>
      </c>
      <c r="K26" s="30">
        <v>45843</v>
      </c>
      <c r="L26" s="22"/>
      <c r="M26" s="91"/>
      <c r="N26" s="32"/>
      <c r="O26" s="32"/>
      <c r="P26" s="32"/>
      <c r="Q26" s="32"/>
      <c r="R26" s="32"/>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7" spans="1:24" ht="90" x14ac:dyDescent="0.25">
      <c r="A27" s="36" t="s">
        <v>79</v>
      </c>
      <c r="B27" s="14" t="s">
        <v>10</v>
      </c>
      <c r="C27" s="33" t="s">
        <v>112</v>
      </c>
      <c r="D27" s="37" t="s">
        <v>137</v>
      </c>
      <c r="E27" s="24" t="s">
        <v>152</v>
      </c>
      <c r="F27" s="27" t="s">
        <v>182</v>
      </c>
      <c r="G27" s="16" t="s">
        <v>13</v>
      </c>
      <c r="H27" s="20">
        <v>23000000</v>
      </c>
      <c r="I27" s="30">
        <v>45694</v>
      </c>
      <c r="J27" s="30">
        <v>45698</v>
      </c>
      <c r="K27" s="30">
        <v>45847</v>
      </c>
      <c r="L27" s="22"/>
      <c r="M27" s="91"/>
      <c r="N27" s="32"/>
      <c r="O27" s="32"/>
      <c r="P27" s="32"/>
      <c r="Q27" s="32"/>
      <c r="R27" s="32"/>
      <c r="S27" s="32"/>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8" spans="1:24" ht="101.25" x14ac:dyDescent="0.25">
      <c r="A28" s="38" t="s">
        <v>80</v>
      </c>
      <c r="B28" s="14" t="s">
        <v>10</v>
      </c>
      <c r="C28" s="33" t="s">
        <v>113</v>
      </c>
      <c r="D28" s="17" t="s">
        <v>138</v>
      </c>
      <c r="E28" s="24" t="s">
        <v>153</v>
      </c>
      <c r="F28" s="27" t="s">
        <v>183</v>
      </c>
      <c r="G28" s="16" t="s">
        <v>13</v>
      </c>
      <c r="H28" s="20">
        <v>23000000</v>
      </c>
      <c r="I28" s="39">
        <v>45694</v>
      </c>
      <c r="J28" s="30">
        <v>45698</v>
      </c>
      <c r="K28" s="30">
        <v>45847</v>
      </c>
      <c r="L28" s="22"/>
      <c r="M28" s="91"/>
      <c r="N28" s="32"/>
      <c r="O28" s="32"/>
      <c r="P28" s="32"/>
      <c r="Q28" s="32"/>
      <c r="R28" s="32"/>
      <c r="S28" s="32"/>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91"/>
      <c r="N29" s="32"/>
      <c r="O29" s="32"/>
      <c r="P29" s="32"/>
      <c r="Q29" s="32"/>
      <c r="R29" s="32"/>
      <c r="S29" s="32"/>
      <c r="T29" s="32"/>
      <c r="U29" s="32"/>
      <c r="V29" s="32"/>
      <c r="W29" s="32"/>
      <c r="X29"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0" spans="1:24" ht="123.75" x14ac:dyDescent="0.25">
      <c r="A30" s="13" t="s">
        <v>82</v>
      </c>
      <c r="B30" s="14" t="s">
        <v>10</v>
      </c>
      <c r="C30" s="33" t="s">
        <v>115</v>
      </c>
      <c r="D30" s="17" t="s">
        <v>140</v>
      </c>
      <c r="E30" s="24" t="s">
        <v>155</v>
      </c>
      <c r="F30" s="27" t="s">
        <v>185</v>
      </c>
      <c r="G30" s="16" t="s">
        <v>13</v>
      </c>
      <c r="H30" s="20">
        <v>13800000</v>
      </c>
      <c r="I30" s="30">
        <v>45700</v>
      </c>
      <c r="J30" s="30">
        <v>45701</v>
      </c>
      <c r="K30" s="30">
        <v>45789</v>
      </c>
      <c r="L30" s="22"/>
      <c r="M30" s="91"/>
      <c r="N30" s="32"/>
      <c r="O30" s="32"/>
      <c r="P30" s="32"/>
      <c r="Q30" s="32"/>
      <c r="R30" s="32"/>
      <c r="S30" s="32"/>
      <c r="T30" s="32"/>
      <c r="U30" s="32"/>
      <c r="V30" s="32"/>
      <c r="W30" s="32"/>
      <c r="X30"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1" spans="1:24" ht="101.25" x14ac:dyDescent="0.25">
      <c r="A31" s="13" t="s">
        <v>83</v>
      </c>
      <c r="B31" s="14" t="s">
        <v>10</v>
      </c>
      <c r="C31" s="33" t="s">
        <v>116</v>
      </c>
      <c r="D31" s="17" t="s">
        <v>141</v>
      </c>
      <c r="E31" s="24" t="s">
        <v>156</v>
      </c>
      <c r="F31" s="27" t="s">
        <v>186</v>
      </c>
      <c r="G31" s="16" t="s">
        <v>13</v>
      </c>
      <c r="H31" s="20">
        <v>15000000</v>
      </c>
      <c r="I31" s="30">
        <v>45700</v>
      </c>
      <c r="J31" s="30">
        <v>45701</v>
      </c>
      <c r="K31" s="40">
        <v>45850</v>
      </c>
      <c r="L31" s="22"/>
      <c r="M31" s="91"/>
      <c r="N31" s="32"/>
      <c r="O31" s="32"/>
      <c r="P31" s="32"/>
      <c r="Q31" s="32"/>
      <c r="R31" s="32"/>
      <c r="S31" s="32"/>
      <c r="T31" s="32"/>
      <c r="U31" s="32"/>
      <c r="V31" s="32"/>
      <c r="W31" s="32"/>
      <c r="X31"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2" spans="1:24" ht="78.75" x14ac:dyDescent="0.25">
      <c r="A32" s="13" t="s">
        <v>84</v>
      </c>
      <c r="B32" s="14" t="s">
        <v>10</v>
      </c>
      <c r="C32" s="33" t="s">
        <v>117</v>
      </c>
      <c r="D32" s="17" t="s">
        <v>38</v>
      </c>
      <c r="E32" s="24" t="s">
        <v>157</v>
      </c>
      <c r="F32" s="41" t="s">
        <v>187</v>
      </c>
      <c r="G32" s="16" t="s">
        <v>14</v>
      </c>
      <c r="H32" s="20">
        <v>10000000</v>
      </c>
      <c r="I32" s="30">
        <v>45701</v>
      </c>
      <c r="J32" s="30">
        <v>45705</v>
      </c>
      <c r="K32" s="30">
        <v>45854</v>
      </c>
      <c r="L32" s="22"/>
      <c r="M32" s="91"/>
      <c r="N32" s="32"/>
      <c r="O32" s="32"/>
      <c r="P32" s="32"/>
      <c r="Q32" s="32"/>
      <c r="R32" s="32"/>
      <c r="S32" s="32"/>
      <c r="T32" s="32"/>
      <c r="U32" s="32"/>
      <c r="V32" s="32"/>
      <c r="W32" s="32"/>
      <c r="X32"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3" spans="1:24" ht="123.75" x14ac:dyDescent="0.25">
      <c r="A33" s="65" t="s">
        <v>85</v>
      </c>
      <c r="B33" s="43" t="s">
        <v>10</v>
      </c>
      <c r="C33" s="66" t="s">
        <v>118</v>
      </c>
      <c r="D33" s="42" t="s">
        <v>142</v>
      </c>
      <c r="E33" s="24" t="s">
        <v>158</v>
      </c>
      <c r="F33" s="27" t="s">
        <v>188</v>
      </c>
      <c r="G33" s="16" t="s">
        <v>13</v>
      </c>
      <c r="H33" s="20">
        <v>23000000</v>
      </c>
      <c r="I33" s="30">
        <v>45701</v>
      </c>
      <c r="J33" s="30">
        <v>45705</v>
      </c>
      <c r="K33" s="30">
        <v>45854</v>
      </c>
      <c r="L33" s="67"/>
      <c r="M33" s="92"/>
      <c r="N33" s="70"/>
      <c r="O33" s="70"/>
      <c r="P33" s="70"/>
      <c r="Q33" s="70"/>
      <c r="R33" s="70"/>
      <c r="S33" s="70"/>
      <c r="T33" s="70"/>
      <c r="U33" s="70"/>
      <c r="V33" s="70"/>
      <c r="W33" s="70"/>
      <c r="X33"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4" spans="1:24" ht="101.25" x14ac:dyDescent="0.25">
      <c r="A34" s="87" t="s">
        <v>86</v>
      </c>
      <c r="B34" s="14" t="s">
        <v>10</v>
      </c>
      <c r="C34" s="88" t="s">
        <v>119</v>
      </c>
      <c r="D34" s="89" t="s">
        <v>143</v>
      </c>
      <c r="E34" s="24" t="s">
        <v>159</v>
      </c>
      <c r="F34" s="27" t="s">
        <v>189</v>
      </c>
      <c r="G34" s="16" t="s">
        <v>13</v>
      </c>
      <c r="H34" s="90">
        <v>18000000</v>
      </c>
      <c r="I34" s="30">
        <v>45702</v>
      </c>
      <c r="J34" s="30">
        <v>45712</v>
      </c>
      <c r="K34" s="30">
        <v>45861</v>
      </c>
      <c r="L34" s="22"/>
      <c r="M34" s="91"/>
      <c r="N34" s="32"/>
      <c r="O34" s="32"/>
      <c r="P34" s="32"/>
      <c r="Q34" s="32"/>
      <c r="R34" s="32"/>
      <c r="S34" s="32"/>
      <c r="T34" s="32"/>
      <c r="U34" s="32"/>
      <c r="V34" s="32"/>
      <c r="W34" s="32"/>
      <c r="X34"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5" spans="1:24" ht="90" x14ac:dyDescent="0.25">
      <c r="A35" s="87" t="s">
        <v>87</v>
      </c>
      <c r="B35" s="14" t="s">
        <v>10</v>
      </c>
      <c r="C35" s="88" t="s">
        <v>120</v>
      </c>
      <c r="D35" s="89" t="s">
        <v>144</v>
      </c>
      <c r="E35" s="24" t="s">
        <v>37</v>
      </c>
      <c r="F35" s="27" t="s">
        <v>190</v>
      </c>
      <c r="G35" s="16" t="s">
        <v>13</v>
      </c>
      <c r="H35" s="90">
        <v>17860000</v>
      </c>
      <c r="I35" s="30">
        <v>45703</v>
      </c>
      <c r="J35" s="30">
        <v>45712</v>
      </c>
      <c r="K35" s="30">
        <v>45861</v>
      </c>
      <c r="L35" s="22"/>
      <c r="M35" s="91"/>
      <c r="N35" s="32"/>
      <c r="O35" s="32"/>
      <c r="P35" s="32"/>
      <c r="Q35" s="32"/>
      <c r="R35" s="32"/>
      <c r="S35" s="32"/>
      <c r="T35" s="32"/>
      <c r="U35" s="32"/>
      <c r="V35" s="32"/>
      <c r="W35" s="32"/>
      <c r="X35"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6" spans="1:24" ht="78.75" x14ac:dyDescent="0.25">
      <c r="A36" s="65" t="s">
        <v>88</v>
      </c>
      <c r="B36" s="43" t="s">
        <v>10</v>
      </c>
      <c r="C36" s="66" t="s">
        <v>121</v>
      </c>
      <c r="D36" s="68" t="s">
        <v>145</v>
      </c>
      <c r="E36" s="24" t="s">
        <v>160</v>
      </c>
      <c r="F36" s="27" t="s">
        <v>190</v>
      </c>
      <c r="G36" s="16" t="s">
        <v>13</v>
      </c>
      <c r="H36" s="20">
        <v>28800000</v>
      </c>
      <c r="I36" s="30">
        <v>45704</v>
      </c>
      <c r="J36" s="30">
        <v>45716</v>
      </c>
      <c r="K36" s="30">
        <v>45896</v>
      </c>
      <c r="L36" s="67"/>
      <c r="M36" s="92"/>
      <c r="N36" s="70"/>
      <c r="O36" s="70"/>
      <c r="P36" s="70"/>
      <c r="Q36" s="70"/>
      <c r="R36" s="70"/>
      <c r="S36" s="70"/>
      <c r="T36" s="70"/>
      <c r="U36" s="70"/>
      <c r="V36" s="70"/>
      <c r="W36" s="70"/>
      <c r="X36" s="7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7" spans="1:24" ht="21" x14ac:dyDescent="0.25">
      <c r="A37" s="76"/>
      <c r="B37" s="77"/>
      <c r="C37" s="78"/>
      <c r="D37" s="79"/>
      <c r="E37" s="80"/>
      <c r="F37" s="81"/>
      <c r="G37" s="12"/>
      <c r="H37" s="82"/>
      <c r="I37" s="83"/>
      <c r="J37" s="83"/>
      <c r="K37" s="83"/>
      <c r="L37" s="84"/>
      <c r="M37" s="85"/>
      <c r="N37" s="85"/>
      <c r="O37" s="85"/>
      <c r="P37" s="85"/>
      <c r="Q37" s="85"/>
      <c r="R37" s="85"/>
      <c r="S37" s="85"/>
      <c r="T37" s="85"/>
      <c r="U37" s="85"/>
      <c r="V37" s="85"/>
      <c r="W37" s="85"/>
      <c r="X37" s="86"/>
    </row>
    <row r="38" spans="1:24" x14ac:dyDescent="0.25">
      <c r="F38" s="50"/>
    </row>
    <row r="39" spans="1:24" x14ac:dyDescent="0.25">
      <c r="F39" s="50"/>
    </row>
    <row r="40" spans="1:24" x14ac:dyDescent="0.25">
      <c r="F40" s="52"/>
    </row>
    <row r="41" spans="1:24" x14ac:dyDescent="0.25">
      <c r="H41" s="54"/>
    </row>
    <row r="42" spans="1:24" x14ac:dyDescent="0.25">
      <c r="F42" s="55"/>
    </row>
    <row r="43" spans="1:24" x14ac:dyDescent="0.25">
      <c r="F43" s="55"/>
      <c r="I43" s="56"/>
    </row>
    <row r="44" spans="1:24" x14ac:dyDescent="0.25">
      <c r="F44" s="55"/>
    </row>
    <row r="45" spans="1:24" x14ac:dyDescent="0.25">
      <c r="A45" s="51"/>
      <c r="C45" s="57"/>
      <c r="F45" s="58">
        <f>SUM(F42:F44)</f>
        <v>0</v>
      </c>
    </row>
    <row r="46" spans="1:24" x14ac:dyDescent="0.25">
      <c r="C46" s="59"/>
    </row>
    <row r="47" spans="1:24" x14ac:dyDescent="0.25">
      <c r="C47" s="59"/>
    </row>
    <row r="48" spans="1:24" x14ac:dyDescent="0.25">
      <c r="C48" s="60"/>
    </row>
    <row r="49" spans="3:3" x14ac:dyDescent="0.25">
      <c r="C49" s="60"/>
    </row>
    <row r="50" spans="3:3" x14ac:dyDescent="0.25">
      <c r="C50" s="60"/>
    </row>
    <row r="51" spans="3:3" x14ac:dyDescent="0.25">
      <c r="C51" s="60"/>
    </row>
  </sheetData>
  <mergeCells count="6">
    <mergeCell ref="B1:W1"/>
    <mergeCell ref="B2:O2"/>
    <mergeCell ref="P2:W2"/>
    <mergeCell ref="A1:A2"/>
    <mergeCell ref="M3:X3"/>
    <mergeCell ref="X1:X2"/>
  </mergeCells>
  <dataValidations count="3">
    <dataValidation type="list" allowBlank="1" showInputMessage="1" showErrorMessage="1" sqref="B27 B29 B31:B32 G27 G29 G31:G32 G4:G25 G38:G1048576 B4:B25 B38:B1048576" xr:uid="{D856A102-427A-477D-889E-3ADA17FADB1B}">
      <formula1>#REF!</formula1>
    </dataValidation>
    <dataValidation type="list" allowBlank="1" showInputMessage="1" showErrorMessage="1" sqref="B28 B33:B37 B30" xr:uid="{9F0E8294-644F-49D7-A32B-3E736A9E80D1}">
      <formula1>$AG$2:$AG$7</formula1>
    </dataValidation>
    <dataValidation type="list" allowBlank="1" showInputMessage="1" showErrorMessage="1" sqref="G28 G33:G37 G30 G26" xr:uid="{20F26EBE-97BC-4311-ABD4-7F8A79B93E1C}">
      <formula1>$AI$2:$AI$13</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s>
  <pageMargins left="0.7" right="0.7" top="0.75" bottom="0.75" header="0.3" footer="0.3"/>
  <pageSetup scale="16" orientation="portrait" horizontalDpi="1200" verticalDpi="1200" r:id="rId60"/>
  <drawing r:id="rId61"/>
  <tableParts count="1">
    <tablePart r:id="rId6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2025-04-08T20:03:46Z</dcterms:modified>
  <cp:category/>
  <cp:contentStatus/>
</cp:coreProperties>
</file>