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D:\"/>
    </mc:Choice>
  </mc:AlternateContent>
  <xr:revisionPtr revIDLastSave="0" documentId="8_{0F2A54E5-3890-4054-A0CA-A922B3DCC5C5}" xr6:coauthVersionLast="47" xr6:coauthVersionMax="47" xr10:uidLastSave="{00000000-0000-0000-0000-000000000000}"/>
  <bookViews>
    <workbookView xWindow="-120" yWindow="-120" windowWidth="20730" windowHeight="11160" xr2:uid="{FDC0972C-711F-42E0-B777-410DC4B12151}"/>
  </bookViews>
  <sheets>
    <sheet name="INFORME CONTRATACIÓN LEY 1712" sheetId="1" r:id="rId1"/>
  </sheets>
  <definedNames>
    <definedName name="_xlnm.Print_Area" localSheetId="0">'INFORME CONTRATACIÓN LEY 1712'!$A$1:$X$68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3" i="1" l="1"/>
  <c r="X44" i="1"/>
  <c r="X45" i="1"/>
  <c r="X46" i="1"/>
  <c r="X47" i="1"/>
  <c r="X48" i="1"/>
  <c r="X49" i="1"/>
  <c r="X50" i="1"/>
  <c r="X51" i="1"/>
  <c r="X52" i="1"/>
  <c r="X53" i="1"/>
  <c r="X54" i="1"/>
  <c r="X55" i="1"/>
  <c r="X56" i="1"/>
  <c r="X57" i="1"/>
  <c r="X58" i="1"/>
  <c r="X59" i="1"/>
  <c r="X60" i="1"/>
  <c r="X61" i="1"/>
  <c r="X62" i="1"/>
  <c r="X63" i="1"/>
  <c r="X64" i="1"/>
  <c r="X65" i="1"/>
  <c r="X66" i="1"/>
  <c r="X67" i="1" l="1"/>
  <c r="X42" i="1"/>
  <c r="X41" i="1"/>
  <c r="X40" i="1"/>
  <c r="X19" i="1"/>
  <c r="X33" i="1" l="1"/>
  <c r="X5" i="1"/>
  <c r="X6" i="1"/>
  <c r="X7" i="1"/>
  <c r="X8" i="1"/>
  <c r="X9" i="1"/>
  <c r="X10" i="1"/>
  <c r="X11" i="1"/>
  <c r="X12" i="1"/>
  <c r="X13" i="1"/>
  <c r="X14" i="1"/>
  <c r="X16" i="1"/>
  <c r="X20" i="1"/>
  <c r="X21" i="1"/>
  <c r="X22" i="1"/>
  <c r="X23" i="1"/>
  <c r="X24" i="1"/>
  <c r="X25" i="1"/>
  <c r="X26" i="1"/>
  <c r="X27" i="1"/>
  <c r="X28" i="1"/>
  <c r="X29" i="1"/>
  <c r="X30" i="1"/>
  <c r="X31" i="1"/>
  <c r="X32" i="1"/>
  <c r="X34" i="1"/>
  <c r="X35" i="1"/>
  <c r="X36" i="1"/>
  <c r="X37" i="1"/>
  <c r="X38" i="1"/>
  <c r="X39" i="1"/>
  <c r="O18" i="1" l="1"/>
  <c r="X18" i="1" s="1"/>
  <c r="O15" i="1"/>
  <c r="X15" i="1" s="1"/>
  <c r="F72" i="1" l="1"/>
  <c r="X17" i="1" l="1"/>
</calcChain>
</file>

<file path=xl/sharedStrings.xml><?xml version="1.0" encoding="utf-8"?>
<sst xmlns="http://schemas.openxmlformats.org/spreadsheetml/2006/main" count="404" uniqueCount="283">
  <si>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</si>
  <si>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</si>
  <si>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</si>
  <si>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</si>
  <si>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</si>
  <si>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</si>
  <si>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</si>
  <si>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</si>
  <si>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</si>
  <si>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</si>
  <si>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</si>
  <si>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</si>
  <si>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</si>
  <si>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</si>
  <si>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</si>
  <si>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</si>
  <si>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</si>
  <si>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</si>
  <si>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</si>
  <si>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</si>
  <si>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</si>
  <si>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</si>
  <si>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</si>
  <si>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</si>
  <si>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</si>
  <si>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</si>
  <si>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</si>
  <si>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</si>
  <si>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</si>
  <si>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</si>
  <si>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</si>
  <si>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</si>
  <si>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</si>
  <si>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</si>
  <si>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</si>
  <si>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</si>
  <si>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</si>
  <si>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</si>
  <si>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</si>
  <si>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</si>
  <si>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</si>
  <si>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</si>
  <si>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</si>
  <si>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</si>
  <si>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</si>
  <si>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</si>
  <si>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</si>
  <si>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</si>
  <si>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</si>
  <si>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</si>
  <si>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</si>
  <si>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</si>
  <si>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</si>
  <si>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</si>
  <si>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</si>
  <si>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</si>
  <si>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</si>
  <si>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</si>
  <si>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</si>
  <si>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</si>
  <si>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</si>
  <si>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</si>
  <si>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</si>
  <si>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</si>
  <si>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</si>
  <si>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</si>
  <si>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</si>
  <si>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</si>
  <si>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</si>
  <si>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</si>
  <si>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</si>
  <si>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</si>
  <si>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</si>
  <si>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</si>
  <si>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</si>
  <si>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</si>
  <si>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</si>
  <si>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</si>
  <si>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</si>
  <si>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</si>
  <si>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</si>
  <si>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</si>
  <si>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</si>
  <si>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</si>
  <si>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</si>
  <si>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</si>
  <si>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</si>
  <si>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</si>
  <si>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</si>
  <si>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</si>
  <si>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</si>
  <si>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</si>
  <si>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</si>
  <si>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</si>
  <si>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</si>
  <si>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</si>
  <si>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</si>
  <si>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</si>
  <si>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</si>
  <si>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</si>
  <si>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</si>
  <si>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</si>
  <si>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</si>
  <si>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</si>
  <si>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</si>
  <si>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</si>
  <si>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</si>
  <si>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</si>
  <si>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</si>
  <si>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</si>
  <si>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</si>
  <si>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</si>
  <si>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</si>
  <si>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</si>
  <si>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</si>
  <si>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</si>
  <si>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</si>
  <si>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</si>
  <si>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</si>
  <si>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</si>
  <si>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</si>
  <si>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</si>
  <si>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</si>
  <si>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</si>
  <si>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</si>
  <si>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</si>
  <si>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</si>
  <si>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</si>
  <si>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</si>
  <si>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</si>
  <si>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</si>
  <si>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</si>
  <si>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</si>
  <si>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</si>
  <si>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</si>
  <si>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</si>
  <si>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</si>
  <si>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</si>
  <si>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</si>
  <si>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</si>
  <si>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</si>
  <si>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</si>
  <si>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</si>
  <si>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</si>
  <si>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</si>
  <si>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</si>
  <si>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</si>
  <si>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</si>
  <si>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</si>
  <si>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</si>
  <si>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</si>
  <si>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</si>
  <si>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</si>
  <si>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</si>
  <si>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</si>
  <si>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</si>
  <si>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</si>
  <si>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</si>
  <si>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</si>
  <si>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</si>
  <si>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</si>
  <si>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</si>
  <si>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</si>
  <si>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</si>
  <si>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</si>
  <si>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</si>
  <si>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</si>
  <si>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</si>
  <si>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</si>
  <si>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</si>
  <si>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</si>
  <si>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</si>
  <si>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</si>
  <si>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</si>
  <si>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</si>
  <si>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</si>
  <si>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</si>
  <si>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</si>
  <si>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</si>
  <si>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</si>
  <si>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</si>
  <si>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</si>
  <si>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</si>
  <si>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</si>
  <si>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</si>
  <si>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</si>
  <si>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</si>
  <si>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</si>
  <si>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</si>
  <si>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</si>
  <si>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</si>
  <si>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</si>
  <si>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</si>
  <si>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</si>
  <si>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</si>
  <si>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</si>
  <si>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</si>
  <si>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</si>
  <si>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</si>
  <si>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</si>
  <si>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</si>
  <si>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</si>
  <si>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</si>
  <si>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</si>
  <si>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CMB-MIC-035-2024</t>
  </si>
  <si>
    <t>035-11-2024</t>
  </si>
  <si>
    <t xml:space="preserve">gerencia@bestek.com.co </t>
  </si>
  <si>
    <t>https://community.secop.gov.co/Public/Tendering/OpportunityDetail/Index?noticeUID=CO1.NTC.6082344&amp;isFromPublicArea=True&amp;isModal=False</t>
  </si>
  <si>
    <t>JULIO 2024</t>
  </si>
  <si>
    <t>CMB-MIC-036-2024</t>
  </si>
  <si>
    <t>036-10-2024</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</si>
  <si>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</si>
  <si>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 xml:space="preserve">martha.carrillo@previsora.gov.co </t>
  </si>
  <si>
    <t xml:space="preserve">https://community.secop.gov.co/Public/Tendering/OpportunityDetail/Index?noticeUID=CO1.NTC.6253414&amp;isFromPublicArea=True&amp;isModal=False </t>
  </si>
  <si>
    <t>SEGURO</t>
  </si>
  <si>
    <t>CMB-CD-038-2024</t>
  </si>
  <si>
    <t>037-8-2024</t>
  </si>
  <si>
    <t>CMB-CD-039-2024</t>
  </si>
  <si>
    <t>038-8-2024</t>
  </si>
  <si>
    <t>CMB-MIC-037-2024</t>
  </si>
  <si>
    <t>039-7-2024</t>
  </si>
  <si>
    <t>CMB-CD-040-2024</t>
  </si>
  <si>
    <t>040-8-2024</t>
  </si>
  <si>
    <t>CMB-CD-041-2024</t>
  </si>
  <si>
    <t>041-8-2024</t>
  </si>
  <si>
    <t>CMB-CD-042-2024</t>
  </si>
  <si>
    <t>042-8-2024</t>
  </si>
  <si>
    <t>CMB-CD-043-2024</t>
  </si>
  <si>
    <t>043-8-2024</t>
  </si>
  <si>
    <t>CMB-CD-044-2024</t>
  </si>
  <si>
    <t>044-8-2024</t>
  </si>
  <si>
    <t>CMB-CD-045-2024</t>
  </si>
  <si>
    <t>045-8-2024</t>
  </si>
  <si>
    <t>CMB-CD-046-2024</t>
  </si>
  <si>
    <t>046-8-2024</t>
  </si>
  <si>
    <t>CMB-CD-047-2024</t>
  </si>
  <si>
    <t>047-8-2024</t>
  </si>
  <si>
    <t>CMB-CD-048-2024</t>
  </si>
  <si>
    <t>048-8-2024</t>
  </si>
  <si>
    <t>CMB-CD-049-2024</t>
  </si>
  <si>
    <t>049-8-2024</t>
  </si>
  <si>
    <t>CMB-CD-050-2024</t>
  </si>
  <si>
    <t>050-9-2024</t>
  </si>
  <si>
    <t>CMB-CD-051-2024</t>
  </si>
  <si>
    <t>051-8-2024</t>
  </si>
  <si>
    <t>CMB-CD-052-2024</t>
  </si>
  <si>
    <t>052-8-2024</t>
  </si>
  <si>
    <t>CMB-CD-053-2024</t>
  </si>
  <si>
    <t>053-9-2024</t>
  </si>
  <si>
    <t>CMB-CD-054-2024</t>
  </si>
  <si>
    <t>054-8-2024</t>
  </si>
  <si>
    <t>PRESTACIÓN DE SERVICIOS PROFESIONALES COMO ADMINISTRADORA DE EMPRESAS, CON EL FIN DE APOYAR A LA DIRECCIÓN TÉCNICA DE FISCALIZACIÓN DE LA CONTRALORÍA MUNICIPAL DE BARRANCABERMEJA EN LAS DIFERENTES LABORES ADMINISTRATIVAS.</t>
  </si>
  <si>
    <t>PRESTACIÓN DE SERVICIOS PARA LA REALIZACIÓN DE LAS ACTIVIDADES DE BIENESTAR SOCIAL PARA LOS FUNCIONARIOS DE LA CONTRALORÍA MUNICIPAL DE BARRANCABERMEJA Y SU NÚCLEO FAMILIAR</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</si>
  <si>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</si>
  <si>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 LA AUDITORÍA DE CUMPLIMIENTO A LA ADMINISTRACIÓN CENTRAL-CONTRATO DE CONCESIÓN E INTERVENTORÍA DE ALUMBRADO PUBLICO VIGENCIAS 2021, 2022 Y 2023, ASÍ COMO EL APOYO JURÍDICO EN EL PROCESO DE CONTROL INTERNO DE LA CONTRALORÍA MUNICIPAL DE BARRANCABERMEJA</t>
  </si>
  <si>
    <t>PRESTACIÓN DE SERVICIOS PROFESIONALES DE UNA ADMINISTRADORA DE EMPRESAS CON POSTGRADO, CON EL FIN DE APOYAR A LA DIRECCIÓN TÉCNICA DE FISCALIZACIÓN EN EL DESARROLLO DE LAS AUDITORÍAS FINANCIERA Y DE GESTIÓN AL CONCEJO DISTRITAL DE BARRANCABERMEJA VIGENCIA 2023, AUDITORÍA DE CUMPLIMIENTO A LA ADMINISTRACIÓN CENTRAL-CONTRATO DE CONCESIÓN E INTERVENTORÍA DE ALUMBRADO PUBLICO VIGENCIAS 2021, 2022 Y 2023, ASÍ COMO EL PROCESO DE CONTROL INTERNO Y EL SISTEMA DE GESTIÓN DE CALIDAD DE LA CONTRALORÍA MUNICIPAL DE BARRANCABERMEJA</t>
  </si>
  <si>
    <t>PRESTACIÓN DE SERVICIOS PROFESIONALES DE UN INGENIERO INDUSTRIAL CON EL FIN DE APOYAR A LA DIRECCIÓN TÉCNICA DE FISCALIZACIÓN EN EL DESARROLLO DE LAS AUDITORÍAS FINANCIERA DE GESTIÓN Y RESULTADOS AL INDERBA VIGENCIA 2023 Y AUDITORÍA DE CUMPLIMIENTO A LA ADMINISTRACIÓN CENTRAL-CONTRATO DE CONCESIÓN E INTERVENTORÍA DE ALUMBRADO PÚBLICO VIGENCIAS 2021, 2022 Y 2023, ASÍ COMO APOYAR EL MANTENIMIENTO Y CONFIGURACIÓN DE LA INFRAESTRUCTURA TECNOLÓGICA DE LA CONTRALORÍA MUNICIPAL DE BARRANCABERMEJA</t>
  </si>
  <si>
    <t>PRESTACIÓN DE SERVICIOS PROFESIONALES DE UN INGENIERO DE SISTEMAS CON POSTGRADO, CON EL FIN DE APOYAR A LA DIRECCIÓN TÉCNICA DE FISCALIZACIÓN DE LA CONTRALORÍA MUNICIPAL DE BARRANCABERMEJA EN EL DESARROLLO DE LA AUDITORÍA FINANCIERA DE GESTIÓN Y RESULTADOS AL INDERBA VIGENCIA 2023, AUDITORÍA FINANCIERA DE GESTIÓN Y RESULTADOS A LA PERSONERÍA MUNICIPAL DE BARRANCABERMEJA VIGENCIA 2023 Y AUDITORÍA FINANCIERA Y DE GESTIÓN AL CONCEJO DISTRITAL DE BARRANCABERMEJA VIGENCIA 2023.</t>
  </si>
  <si>
    <t>PRESTACIÓN DE SERVICIOS PROFESIONALES COMO ABOGADA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</si>
  <si>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CONTADOR PUBLICO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</si>
  <si>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ABOGADO CON EL FIN DE APOYAR A LA DIRECCIÓN TÉCNICA DE FISCALIZACIÓN DE LA CONTRALORÍA MUNICIPAL DE BARRANCABERMEJA EN EL DESARROLLO DE LA AUDITORÍA FINANCIERA DE GESTIÓN Y RESULTADOS AL INDERBA VIGENCIA 2023</t>
  </si>
  <si>
    <t>PRESTACIÓN DE SERVICIOS PROFESIONALES COMO CONTADOR PÚBLICO CON POSTGRADO CON EL FIN DE APOYAR A LA DIRECCIÓN TÉCNICA DE FISCALIZACIÓN DE LA CONTRALORÍA MUNICIPAL DE BARRANCABERMEJA EN EL DESARROLLO DE LA AUDITORÍA FINANCIERA DE GESTIÓN Y RESULTADOS AL INDERBA VIGENCIA 2023.</t>
  </si>
  <si>
    <t>https://community.secop.gov.co/Public/Tendering/OpportunityDetail/Index?noticeUID=CO1.NTC.6356136&amp;isFromPublicArea=True&amp;isModal=False</t>
  </si>
  <si>
    <t>https://community.secop.gov.co/Public/Tendering/OpportunityDetail/Index?noticeUID=CO1.NTC.6355995&amp;isFromPublicArea=True&amp;isModal=False</t>
  </si>
  <si>
    <t>https://community.secop.gov.co/Public/Tendering/OpportunityDetail/Index?noticeUID=CO1.NTC.6305687&amp;isFromPublicArea=True&amp;isModal=False</t>
  </si>
  <si>
    <t>https://community.secop.gov.co/Public/Tendering/OpportunityDetail/Index?noticeUID=CO1.NTC.6396692&amp;isFromPublicArea=True&amp;isModal=False</t>
  </si>
  <si>
    <t>https://community.secop.gov.co/Public/Tendering/OpportunityDetail/Index?noticeUID=CO1.NTC.6407731&amp;isFromPublicArea=True&amp;isModal=False</t>
  </si>
  <si>
    <t>info@contraloriabarrancabermeja.gov.co</t>
  </si>
  <si>
    <t>https://community.secop.gov.co/Public/Tendering/OpportunityDetail/Index?noticeUID=CO1.NTC.6408413&amp;isFromPublicArea=True&amp;isModal=False</t>
  </si>
  <si>
    <t>https://community.secop.gov.co/Public/Tendering/OpportunityDetail/Index?noticeUID=CO1.NTC.6408738&amp;isFromPublicArea=True&amp;isModal=False</t>
  </si>
  <si>
    <t>https://community.secop.gov.co/Public/Tendering/OpportunityDetail/Index?noticeUID=CO1.NTC.6408790&amp;isFromPublicArea=True&amp;isModal=False</t>
  </si>
  <si>
    <t>https://community.secop.gov.co/Public/Tendering/OpportunityDetail/Index?noticeUID=CO1.NTC.6409131&amp;isFromPublicArea=True&amp;isModal=False</t>
  </si>
  <si>
    <t>https://community.secop.gov.co/Public/Tendering/OpportunityDetail/Index?noticeUID=CO1.NTC.6421293&amp;isFromPublicArea=True&amp;isModal=False</t>
  </si>
  <si>
    <t xml:space="preserve">larmarsi_91@hotmail.com </t>
  </si>
  <si>
    <t>https://community.secop.gov.co/Public/Tendering/OpportunityDetail/Index?noticeUID=CO1.NTC.6418493&amp;isFromPublicArea=True&amp;isModal=False</t>
  </si>
  <si>
    <t>https://community.secop.gov.co/Public/Tendering/OpportunityDetail/Index?noticeUID=CO1.NTC.6419742&amp;isFromPublicArea=True&amp;isModal=False</t>
  </si>
  <si>
    <t>https://community.secop.gov.co/Public/Tendering/OpportunityDetail/Index?noticeUID=CO1.NTC.6419879&amp;isFromPublicArea=True&amp;isModal=False</t>
  </si>
  <si>
    <t>https://community.secop.gov.co/Public/Tendering/OpportunityDetail/Index?noticeUID=CO1.NTC.6417808&amp;isFromPublicArea=True&amp;isModal=False</t>
  </si>
  <si>
    <t>https://community.secop.gov.co/Public/Tendering/OpportunityDetail/Index?noticeUID=CO1.NTC.6417791&amp;isFromPublicArea=True&amp;isModal=False</t>
  </si>
  <si>
    <t>https://community.secop.gov.co/Public/Tendering/OpportunityDetail/Index?noticeUID=CO1.NTC.6420235&amp;isFromPublicArea=True&amp;isModal=False</t>
  </si>
  <si>
    <t xml:space="preserve">erikaf1903@hotmail.com </t>
  </si>
  <si>
    <t>https://community.secop.gov.co/Public/Tendering/OpportunityDetail/Index?noticeUID=CO1.NTC.6424027&amp;isFromPublicArea=True&amp;isModal=False</t>
  </si>
  <si>
    <t>https://community.secop.gov.co/Public/Tendering/OpportunityDetail/Index?noticeUID=CO1.NTC.6447104&amp;isFromPublicArea=True&amp;isModal=False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</si>
</sst>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
      <b/>
      <sz val="12"/>
      <name val="Arial"/>
      <family val="2"/>
    </font>
    <font>
      <sz val="8"/>
      <color theme="1"/>
      <name val="Arial"/>
      <family val="2"/>
    </font>
    <font>
      <b/>
      <sz val="10"/>
      <color theme="1"/>
      <name val="Arial"/>
      <family val="2"/>
    </font>
    <font>
      <sz val="8"/>
      <color theme="1"/>
      <name val="Arial"/>
    </font>
    <font>
      <b/>
      <sz val="10"/>
      <color theme="1"/>
      <name val="Arial"/>
    </font>
    <font>
      <b/>
      <sz val="12"/>
      <name val="Arial"/>
    </font>
    <font>
      <b/>
      <sz val="8"/>
      <color theme="1"/>
      <name val="Arial"/>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
      <patternFill patternType="solid">
        <fgColor rgb="FF00B050"/>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11">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justify" vertical="center" wrapText="1"/>
    </xf>
    <xf numFmtId="166" fontId="30" fillId="0" borderId="3" xfId="0" applyNumberFormat="1" applyFont="1" applyBorder="1" applyAlignment="1">
      <alignment horizontal="center" vertical="center" wrapText="1"/>
    </xf>
    <xf numFmtId="0" fontId="31" fillId="0" borderId="3" xfId="0" applyFont="1" applyBorder="1" applyAlignment="1">
      <alignment horizontal="justify" vertical="center" wrapText="1"/>
    </xf>
    <xf numFmtId="166" fontId="32" fillId="0" borderId="3" xfId="0" applyNumberFormat="1" applyFont="1" applyBorder="1" applyAlignment="1">
      <alignment horizontal="center" vertical="center" wrapText="1"/>
    </xf>
    <xf numFmtId="0" fontId="33" fillId="0" borderId="3" xfId="0" applyFont="1" applyBorder="1" applyAlignment="1">
      <alignment horizontal="center" vertical="center" wrapText="1"/>
    </xf>
    <xf numFmtId="166" fontId="14" fillId="0" borderId="3" xfId="0" applyNumberFormat="1" applyFont="1" applyBorder="1" applyAlignment="1">
      <alignment horizontal="center" vertical="center" wrapText="1"/>
    </xf>
    <xf numFmtId="0" fontId="34" fillId="0" borderId="3" xfId="0" applyFont="1" applyBorder="1" applyAlignment="1">
      <alignment horizontal="center" vertical="center" wrapText="1"/>
    </xf>
    <xf numFmtId="0" fontId="3" fillId="16" borderId="3" xfId="4" applyFill="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7" borderId="9" xfId="6" applyNumberFormat="1" applyFont="1" applyFill="1" applyBorder="1" applyAlignment="1">
      <alignment horizontal="center" vertical="center" wrapText="1"/>
    </xf>
    <xf numFmtId="49" fontId="27" fillId="17" borderId="10" xfId="6" applyNumberFormat="1" applyFont="1" applyFill="1" applyBorder="1" applyAlignment="1">
      <alignment horizontal="center" vertical="center" wrapText="1"/>
    </xf>
    <xf numFmtId="49" fontId="27" fillId="17"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8">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610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67" totalsRowShown="0" dataDxfId="47">
  <autoFilter ref="A4:X67" xr:uid="{CBA30597-91BF-4720-A756-2F62336406A7}"/>
  <tableColumns count="24">
    <tableColumn id="1" xr3:uid="{4FD55B17-9150-4010-8D5C-8AF5E55A7496}" name="NUMERO INTERNO DEL PROCESO CONTRACTUAL" dataDxfId="46" totalsRowDxfId="45"/>
    <tableColumn id="2" xr3:uid="{C85C3077-F496-429B-AF1C-FC2EB5FD3CBB}" name="MODALIDAD DE SELECCIÓN" dataDxfId="44" totalsRowDxfId="43"/>
    <tableColumn id="3" xr3:uid="{060A9852-801E-468B-B7C0-1B890DEAD612}" name="NUMERO DE CONTRATO / ORDEN DE COMPRA" dataDxfId="42" totalsRowDxfId="41"/>
    <tableColumn id="5" xr3:uid="{EE813B81-9C7C-4070-A115-CE7B095819A2}" name="OBJETO CONTRACTUAL" dataDxfId="40" totalsRowDxfId="39"/>
    <tableColumn id="11" xr3:uid="{C44699AC-EB73-4E61-9F95-30B8FF497AFC}" name="CORREO ELECTRONICO CONTRATISTA" dataDxfId="38" totalsRowDxfId="37"/>
    <tableColumn id="12" xr3:uid="{720C2056-2ACE-4817-81E6-89299400EC5A}" name="ENLACE SECOP II PUBLICACIÓN INFORMES DE SUPERVISIÓN" dataDxfId="36" totalsRowDxfId="35"/>
    <tableColumn id="13" xr3:uid="{DF3BFE7D-9C96-496F-8956-D76853AC70E1}" name="TIPO DE CONTRATO" dataDxfId="34" totalsRowDxfId="33"/>
    <tableColumn id="15" xr3:uid="{17B2B173-A981-41C9-B107-6DE34D426424}" name="VALOR DEL CONTRATO" dataDxfId="32" totalsRowDxfId="31"/>
    <tableColumn id="32" xr3:uid="{10C3C098-F039-45EE-81FC-36212FB1575F}" name="FECHA FIRMA DEL CONTRATO / ORDEN COMPRA" dataDxfId="30" totalsRowDxfId="29"/>
    <tableColumn id="16" xr3:uid="{31831AFF-CC59-4B84-A267-8671214BB134}" name="FECHA DE INICIO DEL CONTRATO" dataDxfId="28" totalsRowDxfId="27"/>
    <tableColumn id="17" xr3:uid="{BD24F177-5C5F-4AB3-8505-81A895EF8C58}" name="FECHA DE TERMINACION" dataDxfId="26" totalsRowDxfId="25"/>
    <tableColumn id="27" xr3:uid="{E6D9D86F-C6FC-48A2-B907-E2BBC4FB36D2}" name="ADICIÓN O REDUCCIÓN" dataDxfId="24" totalsRow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calculatedColumnFormula>Tabla2[[#This Row],[JULIO]]+Tabla2[[#This Row],[AGOSTO]]</calculatedColumnFormula>
    </tableColumn>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hyperlink" Target="mailto:martha.carrillo@previsora.gov.co" TargetMode="External"/><Relationship Id="rId84" Type="http://schemas.openxmlformats.org/officeDocument/2006/relationships/hyperlink" Target="https://community.secop.gov.co/Public/Tendering/OpportunityDetail/Index?noticeUID=CO1.NTC.6408413&amp;isFromPublicArea=True&amp;isModal=False" TargetMode="External"/><Relationship Id="rId89" Type="http://schemas.openxmlformats.org/officeDocument/2006/relationships/hyperlink" Target="mailto:jeffersonnunez23@hotmail.com" TargetMode="External"/><Relationship Id="rId16" Type="http://schemas.openxmlformats.org/officeDocument/2006/relationships/hyperlink" Target="mailto:emmapj9811@hotmail.com" TargetMode="External"/><Relationship Id="rId107" Type="http://schemas.openxmlformats.org/officeDocument/2006/relationships/drawing" Target="../drawings/drawing1.xm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74" Type="http://schemas.openxmlformats.org/officeDocument/2006/relationships/hyperlink" Target="mailto:fernandezruedaservicios@hotmail.com" TargetMode="External"/><Relationship Id="rId79" Type="http://schemas.openxmlformats.org/officeDocument/2006/relationships/hyperlink" Target="mailto:pao_oleduga@hotmail.com" TargetMode="External"/><Relationship Id="rId102" Type="http://schemas.openxmlformats.org/officeDocument/2006/relationships/hyperlink" Target="https://community.secop.gov.co/Public/Tendering/OpportunityDetail/Index?noticeUID=CO1.NTC.6447104&amp;isFromPublicArea=True&amp;isModal=False"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rosembergjs@gmail.com" TargetMode="External"/><Relationship Id="rId95" Type="http://schemas.openxmlformats.org/officeDocument/2006/relationships/hyperlink" Target="https://community.secop.gov.co/Public/Tendering/OpportunityDetail/Index?noticeUID=CO1.NTC.6421293&amp;isFromPublicArea=True&amp;isModal=False"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64" Type="http://schemas.openxmlformats.org/officeDocument/2006/relationships/hyperlink" Target="mailto:reparautosbarranca2014@gmail.com" TargetMode="External"/><Relationship Id="rId69" Type="http://schemas.openxmlformats.org/officeDocument/2006/relationships/hyperlink" Target="https://community.secop.gov.co/Public/Tendering/OpportunityDetail/Index?noticeUID=CO1.NTC.6253414&amp;isFromPublicArea=True&amp;isModal=False" TargetMode="External"/><Relationship Id="rId80" Type="http://schemas.openxmlformats.org/officeDocument/2006/relationships/hyperlink" Target="mailto:crizmeneses.7@hotmail.com" TargetMode="External"/><Relationship Id="rId85" Type="http://schemas.openxmlformats.org/officeDocument/2006/relationships/hyperlink" Target="https://community.secop.gov.co/Public/Tendering/OpportunityDetail/Index?noticeUID=CO1.NTC.6408738&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59" Type="http://schemas.openxmlformats.org/officeDocument/2006/relationships/hyperlink" Target="mailto:dmleona79@hotmail.com" TargetMode="External"/><Relationship Id="rId103" Type="http://schemas.openxmlformats.org/officeDocument/2006/relationships/hyperlink" Target="mailto:erikaf1903@hotmail.com" TargetMode="External"/><Relationship Id="rId108" Type="http://schemas.openxmlformats.org/officeDocument/2006/relationships/table" Target="../tables/table1.xm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54" Type="http://schemas.openxmlformats.org/officeDocument/2006/relationships/hyperlink" Target="https://community.secop.gov.co/Public/Tendering/OpportunityDetail/Index?noticeUID=CO1.NTC.5701171&amp;isFromPublicArea=True&amp;isModal=False" TargetMode="External"/><Relationship Id="rId62" Type="http://schemas.openxmlformats.org/officeDocument/2006/relationships/hyperlink" Target="mailto:distrilibros@yahoo.com" TargetMode="External"/><Relationship Id="rId70" Type="http://schemas.openxmlformats.org/officeDocument/2006/relationships/hyperlink" Target="mailto:luise.lz@hotmail.com" TargetMode="External"/><Relationship Id="rId75" Type="http://schemas.openxmlformats.org/officeDocument/2006/relationships/hyperlink" Target="https://community.secop.gov.co/Public/Tendering/OpportunityDetail/Index?noticeUID=CO1.NTC.6305687&amp;isFromPublicArea=True&amp;isModal=False" TargetMode="External"/><Relationship Id="rId83" Type="http://schemas.openxmlformats.org/officeDocument/2006/relationships/hyperlink" Target="https://community.secop.gov.co/Public/Tendering/OpportunityDetail/Index?noticeUID=CO1.NTC.6396692&amp;isFromPublicArea=True&amp;isModal=False" TargetMode="External"/><Relationship Id="rId88" Type="http://schemas.openxmlformats.org/officeDocument/2006/relationships/hyperlink" Target="mailto:vane_velezduarte@hotmail.com" TargetMode="External"/><Relationship Id="rId91" Type="http://schemas.openxmlformats.org/officeDocument/2006/relationships/hyperlink" Target="mailto:alvaromlopezj@hotmail.com" TargetMode="External"/><Relationship Id="rId96" Type="http://schemas.openxmlformats.org/officeDocument/2006/relationships/hyperlink" Target="https://community.secop.gov.co/Public/Tendering/OpportunityDetail/Index?noticeUID=CO1.NTC.6419742&amp;isFromPublicArea=True&amp;isModal=False"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469687&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57" Type="http://schemas.openxmlformats.org/officeDocument/2006/relationships/hyperlink" Target="mailto:asesorarlimitada@hotmail.com" TargetMode="External"/><Relationship Id="rId106" Type="http://schemas.openxmlformats.org/officeDocument/2006/relationships/printerSettings" Target="../printerSettings/printerSettings1.bin"/><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44" Type="http://schemas.openxmlformats.org/officeDocument/2006/relationships/hyperlink" Target="https://community.secop.gov.co/Public/Tendering/OpportunityDetail/Index?noticeUID=CO1.NTC.5656930&amp;isFromPublicArea=True&amp;isModal=False" TargetMode="External"/><Relationship Id="rId52" Type="http://schemas.openxmlformats.org/officeDocument/2006/relationships/hyperlink" Target="mailto:edssansilvestre@yahoo.es"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73" Type="http://schemas.openxmlformats.org/officeDocument/2006/relationships/hyperlink" Target="https://community.secop.gov.co/Public/Tendering/OpportunityDetail/Index?noticeUID=CO1.NTC.6355995&amp;isFromPublicArea=True&amp;isModal=False" TargetMode="External"/><Relationship Id="rId78" Type="http://schemas.openxmlformats.org/officeDocument/2006/relationships/hyperlink" Target="mailto:info@contraloriabarrancabermeja.gov.co" TargetMode="External"/><Relationship Id="rId81" Type="http://schemas.openxmlformats.org/officeDocument/2006/relationships/hyperlink" Target="mailto:yamidbuitrago@hotmail.com" TargetMode="External"/><Relationship Id="rId86" Type="http://schemas.openxmlformats.org/officeDocument/2006/relationships/hyperlink" Target="https://community.secop.gov.co/Public/Tendering/OpportunityDetail/Index?noticeUID=CO1.NTC.6408790&amp;isFromPublicArea=True&amp;isModal=False" TargetMode="External"/><Relationship Id="rId94" Type="http://schemas.openxmlformats.org/officeDocument/2006/relationships/hyperlink" Target="https://community.secop.gov.co/Public/Tendering/OpportunityDetail/Index?noticeUID=CO1.NTC.6418493&amp;isFromPublicArea=True&amp;isModal=False" TargetMode="External"/><Relationship Id="rId99" Type="http://schemas.openxmlformats.org/officeDocument/2006/relationships/hyperlink" Target="https://community.secop.gov.co/Public/Tendering/OpportunityDetail/Index?noticeUID=CO1.NTC.6417791&amp;isFromPublicArea=True&amp;isModal=False" TargetMode="External"/><Relationship Id="rId101" Type="http://schemas.openxmlformats.org/officeDocument/2006/relationships/hyperlink" Target="https://community.secop.gov.co/Public/Tendering/OpportunityDetail/Index?noticeUID=CO1.NTC.6424027&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34" Type="http://schemas.openxmlformats.org/officeDocument/2006/relationships/hyperlink" Target="https://community.secop.gov.co/Public/Tendering/OpportunityDetail/Index?noticeUID=CO1.NTC.5465288&amp;isFromPublicArea=True&amp;isModal=False"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76" Type="http://schemas.openxmlformats.org/officeDocument/2006/relationships/hyperlink" Target="mailto:anibal587@hotmail.com" TargetMode="External"/><Relationship Id="rId97" Type="http://schemas.openxmlformats.org/officeDocument/2006/relationships/hyperlink" Target="https://community.secop.gov.co/Public/Tendering/OpportunityDetail/Index?noticeUID=CO1.NTC.6419879&amp;isFromPublicArea=True&amp;isModal=False" TargetMode="External"/><Relationship Id="rId104" Type="http://schemas.openxmlformats.org/officeDocument/2006/relationships/hyperlink" Target="mailto:camilo24box@hotmail.com"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mailto:mariaospina0821@outlook.com" TargetMode="External"/><Relationship Id="rId92" Type="http://schemas.openxmlformats.org/officeDocument/2006/relationships/hyperlink" Target="mailto:carrillomcs@g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66" Type="http://schemas.openxmlformats.org/officeDocument/2006/relationships/hyperlink" Target="mailto:gerencia@bestek.com.co" TargetMode="External"/><Relationship Id="rId87" Type="http://schemas.openxmlformats.org/officeDocument/2006/relationships/hyperlink" Target="https://community.secop.gov.co/Public/Tendering/OpportunityDetail/Index?noticeUID=CO1.NTC.6409131&amp;isFromPublicArea=True&amp;isModal=False" TargetMode="External"/><Relationship Id="rId61" Type="http://schemas.openxmlformats.org/officeDocument/2006/relationships/hyperlink" Target="mailto:recargasinktec-48@hotmail.com" TargetMode="External"/><Relationship Id="rId82" Type="http://schemas.openxmlformats.org/officeDocument/2006/relationships/hyperlink" Target="https://community.secop.gov.co/Public/Tendering/OpportunityDetail/Index?noticeUID=CO1.NTC.6407731&amp;isFromPublicArea=True&amp;isModal=False"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56" Type="http://schemas.openxmlformats.org/officeDocument/2006/relationships/hyperlink" Target="mailto:correo.comercial@4-72.com.co" TargetMode="External"/><Relationship Id="rId77" Type="http://schemas.openxmlformats.org/officeDocument/2006/relationships/hyperlink" Target="mailto:acuar7401@hotmail.com" TargetMode="External"/><Relationship Id="rId100" Type="http://schemas.openxmlformats.org/officeDocument/2006/relationships/hyperlink" Target="https://community.secop.gov.co/Public/Tendering/OpportunityDetail/Index?noticeUID=CO1.NTC.6420235&amp;isFromPublicArea=True&amp;isModal=False" TargetMode="External"/><Relationship Id="rId105" Type="http://schemas.openxmlformats.org/officeDocument/2006/relationships/hyperlink" Target="mailto:luiscontapublic@hotmail.com"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72" Type="http://schemas.openxmlformats.org/officeDocument/2006/relationships/hyperlink" Target="https://community.secop.gov.co/Public/Tendering/OpportunityDetail/Index?noticeUID=CO1.NTC.6356136&amp;isFromPublicArea=True&amp;isModal=False" TargetMode="External"/><Relationship Id="rId93" Type="http://schemas.openxmlformats.org/officeDocument/2006/relationships/hyperlink" Target="mailto:larmarsi_91@hotmail.com" TargetMode="External"/><Relationship Id="rId98" Type="http://schemas.openxmlformats.org/officeDocument/2006/relationships/hyperlink" Target="https://community.secop.gov.co/Public/Tendering/OpportunityDetail/Index?noticeUID=CO1.NTC.6417808&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https://community.secop.gov.co/Public/Tendering/OpportunityDetail/Index?noticeUID=CO1.NTC.5733733&amp;isFromPublicArea=True&amp;isModal=False" TargetMode="External"/><Relationship Id="rId67" Type="http://schemas.openxmlformats.org/officeDocument/2006/relationships/hyperlink" Target="https://community.secop.gov.co/Public/Tendering/OpportunityDetail/Index?noticeUID=CO1.NTC.608234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8"/>
  <sheetViews>
    <sheetView tabSelected="1" view="pageBreakPreview" zoomScale="70" zoomScaleNormal="70" zoomScaleSheetLayoutView="70" workbookViewId="0">
      <pane xSplit="1" topLeftCell="G1" activePane="topRight" state="frozen"/>
      <selection pane="topRight" activeCell="U42" sqref="U42"/>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customWidth="1"/>
    <col min="5" max="5" width="30.85546875" style="31" customWidth="1"/>
    <col min="6" max="6" width="37.7109375" style="46" customWidth="1"/>
    <col min="7" max="7" width="26" style="3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1" customWidth="1"/>
    <col min="14" max="23" width="13" style="51"/>
    <col min="24" max="24" width="25.7109375" style="31" customWidth="1"/>
    <col min="25" max="16384" width="13" style="31"/>
  </cols>
  <sheetData>
    <row r="1" spans="1:138" ht="52.5" customHeight="1" thickBot="1" x14ac:dyDescent="0.3">
      <c r="A1" s="107"/>
      <c r="B1" s="100" t="s">
        <v>177</v>
      </c>
      <c r="C1" s="100"/>
      <c r="D1" s="100"/>
      <c r="E1" s="100"/>
      <c r="F1" s="100"/>
      <c r="G1" s="100"/>
      <c r="H1" s="100"/>
      <c r="I1" s="100"/>
      <c r="J1" s="100"/>
      <c r="K1" s="100"/>
      <c r="L1" s="100"/>
      <c r="M1" s="100"/>
      <c r="N1" s="100"/>
      <c r="O1" s="100"/>
      <c r="P1" s="100"/>
      <c r="Q1" s="100"/>
      <c r="R1" s="100"/>
      <c r="S1" s="100"/>
      <c r="T1" s="100"/>
      <c r="U1" s="100"/>
      <c r="V1" s="100"/>
      <c r="W1" s="100"/>
      <c r="X1" s="107"/>
    </row>
    <row r="2" spans="1:138" ht="60" customHeight="1" thickBot="1" x14ac:dyDescent="0.3">
      <c r="A2" s="107"/>
      <c r="B2" s="101" t="s">
        <v>181</v>
      </c>
      <c r="C2" s="102"/>
      <c r="D2" s="102"/>
      <c r="E2" s="102"/>
      <c r="F2" s="102"/>
      <c r="G2" s="102"/>
      <c r="H2" s="102"/>
      <c r="I2" s="102"/>
      <c r="J2" s="102"/>
      <c r="K2" s="102"/>
      <c r="L2" s="102"/>
      <c r="M2" s="102"/>
      <c r="N2" s="102"/>
      <c r="O2" s="103"/>
      <c r="P2" s="104" t="s">
        <v>208</v>
      </c>
      <c r="Q2" s="105"/>
      <c r="R2" s="105"/>
      <c r="S2" s="105"/>
      <c r="T2" s="105"/>
      <c r="U2" s="105"/>
      <c r="V2" s="105"/>
      <c r="W2" s="106"/>
      <c r="X2" s="107"/>
    </row>
    <row r="3" spans="1:138" ht="24.75" customHeight="1" thickBot="1" x14ac:dyDescent="0.3">
      <c r="M3" s="108" t="s">
        <v>180</v>
      </c>
      <c r="N3" s="109"/>
      <c r="O3" s="109"/>
      <c r="P3" s="109"/>
      <c r="Q3" s="109"/>
      <c r="R3" s="109"/>
      <c r="S3" s="109"/>
      <c r="T3" s="109"/>
      <c r="U3" s="109"/>
      <c r="V3" s="109"/>
      <c r="W3" s="109"/>
      <c r="X3" s="110"/>
    </row>
    <row r="4" spans="1:138" s="11" customFormat="1" ht="34.5" thickBot="1" x14ac:dyDescent="0.3">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v>5200000</v>
      </c>
      <c r="Q5" s="67">
        <v>5200000</v>
      </c>
      <c r="R5" s="67">
        <v>5200000</v>
      </c>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v>4400000</v>
      </c>
      <c r="Q6" s="67">
        <v>4400000</v>
      </c>
      <c r="R6" s="67">
        <v>4400000</v>
      </c>
      <c r="S6" s="69"/>
      <c r="T6" s="69"/>
      <c r="U6" s="69"/>
      <c r="V6" s="69"/>
      <c r="W6" s="69"/>
      <c r="X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v>4400000</v>
      </c>
      <c r="Q7" s="67">
        <v>4400000</v>
      </c>
      <c r="R7" s="67">
        <v>4400000</v>
      </c>
      <c r="S7" s="69"/>
      <c r="T7" s="69"/>
      <c r="U7" s="69"/>
      <c r="V7" s="69"/>
      <c r="W7" s="69"/>
      <c r="X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v>2400000</v>
      </c>
      <c r="Q8" s="67">
        <v>2400000</v>
      </c>
      <c r="R8" s="67">
        <v>2400000</v>
      </c>
      <c r="S8" s="69"/>
      <c r="T8" s="69"/>
      <c r="U8" s="69"/>
      <c r="V8" s="69"/>
      <c r="W8" s="69"/>
      <c r="X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v>3000000</v>
      </c>
      <c r="Q9" s="32">
        <v>3000000</v>
      </c>
      <c r="R9" s="32">
        <v>3000000</v>
      </c>
      <c r="S9" s="69"/>
      <c r="T9" s="69"/>
      <c r="U9" s="69"/>
      <c r="V9" s="69"/>
      <c r="W9" s="69"/>
      <c r="X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90" x14ac:dyDescent="0.25">
      <c r="A10" s="13" t="s">
        <v>40</v>
      </c>
      <c r="B10" s="14" t="s">
        <v>11</v>
      </c>
      <c r="C10" s="15" t="s">
        <v>41</v>
      </c>
      <c r="D10" s="17" t="s">
        <v>42</v>
      </c>
      <c r="E10" s="25" t="s">
        <v>43</v>
      </c>
      <c r="F10" s="29" t="s">
        <v>44</v>
      </c>
      <c r="G10" s="16" t="s">
        <v>16</v>
      </c>
      <c r="H10" s="20">
        <v>22000000</v>
      </c>
      <c r="I10" s="30">
        <v>45306</v>
      </c>
      <c r="J10" s="21">
        <v>45306</v>
      </c>
      <c r="K10" s="21">
        <v>45472</v>
      </c>
      <c r="L10" s="83">
        <v>2200000</v>
      </c>
      <c r="M10" s="32">
        <v>4400000</v>
      </c>
      <c r="N10" s="32">
        <v>4400000</v>
      </c>
      <c r="O10" s="32">
        <v>4400000</v>
      </c>
      <c r="P10" s="32">
        <v>4400000</v>
      </c>
      <c r="Q10" s="32">
        <v>4400000</v>
      </c>
      <c r="R10" s="32">
        <v>2200000</v>
      </c>
      <c r="S10" s="69"/>
      <c r="T10" s="69"/>
      <c r="U10" s="69"/>
      <c r="V10" s="69"/>
      <c r="W10" s="69"/>
      <c r="X1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v>2800000</v>
      </c>
      <c r="Q11" s="32">
        <v>2800000</v>
      </c>
      <c r="R11" s="69"/>
      <c r="S11" s="69"/>
      <c r="T11" s="69"/>
      <c r="U11" s="69"/>
      <c r="V11" s="69"/>
      <c r="W11" s="69"/>
      <c r="X1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v>3800000</v>
      </c>
      <c r="Q12" s="32">
        <v>3800000</v>
      </c>
      <c r="R12" s="69"/>
      <c r="S12" s="69"/>
      <c r="T12" s="69"/>
      <c r="U12" s="69"/>
      <c r="V12" s="69"/>
      <c r="W12" s="69"/>
      <c r="X1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v>2800000</v>
      </c>
      <c r="Q13" s="32">
        <v>2800000</v>
      </c>
      <c r="R13" s="69"/>
      <c r="S13" s="69"/>
      <c r="T13" s="69"/>
      <c r="U13" s="69"/>
      <c r="V13" s="69"/>
      <c r="W13" s="69"/>
      <c r="X1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v>3400000</v>
      </c>
      <c r="Q14" s="69"/>
      <c r="R14" s="69"/>
      <c r="S14" s="69"/>
      <c r="T14" s="69"/>
      <c r="U14" s="69"/>
      <c r="V14" s="69"/>
      <c r="W14" s="69"/>
      <c r="X1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v>3800000</v>
      </c>
      <c r="Q15" s="69"/>
      <c r="R15" s="69"/>
      <c r="S15" s="69"/>
      <c r="T15" s="69"/>
      <c r="U15" s="69"/>
      <c r="V15" s="69"/>
      <c r="W15" s="69"/>
      <c r="X1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v>3800000</v>
      </c>
      <c r="Q16" s="69"/>
      <c r="R16" s="69"/>
      <c r="S16" s="69"/>
      <c r="T16" s="69"/>
      <c r="U16" s="69"/>
      <c r="V16" s="69"/>
      <c r="W16" s="69"/>
      <c r="X1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83">
        <v>-2406667</v>
      </c>
      <c r="M17" s="69">
        <v>0</v>
      </c>
      <c r="N17" s="32">
        <v>3800000</v>
      </c>
      <c r="O17" s="69"/>
      <c r="P17" s="32">
        <v>3800000</v>
      </c>
      <c r="Q17" s="69"/>
      <c r="R17" s="32">
        <v>7093333</v>
      </c>
      <c r="S17" s="69"/>
      <c r="T17" s="69"/>
      <c r="U17" s="69"/>
      <c r="V17" s="69"/>
      <c r="W17" s="69"/>
      <c r="X1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v>3400000</v>
      </c>
      <c r="Q18" s="32">
        <v>1700000</v>
      </c>
      <c r="R18" s="69"/>
      <c r="S18" s="69"/>
      <c r="T18" s="69"/>
      <c r="U18" s="69"/>
      <c r="V18" s="69"/>
      <c r="W18" s="69"/>
      <c r="X1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9" spans="1:24" ht="123.75" x14ac:dyDescent="0.25">
      <c r="A19" s="13" t="s">
        <v>87</v>
      </c>
      <c r="B19" s="14" t="s">
        <v>11</v>
      </c>
      <c r="C19" s="33" t="s">
        <v>88</v>
      </c>
      <c r="D19" s="35" t="s">
        <v>89</v>
      </c>
      <c r="E19" s="25" t="s">
        <v>183</v>
      </c>
      <c r="F19" s="27" t="s">
        <v>90</v>
      </c>
      <c r="G19" s="16" t="s">
        <v>16</v>
      </c>
      <c r="H19" s="20">
        <v>22000000</v>
      </c>
      <c r="I19" s="30">
        <v>45310</v>
      </c>
      <c r="J19" s="30">
        <v>45310</v>
      </c>
      <c r="K19" s="30">
        <v>45471</v>
      </c>
      <c r="L19" s="83">
        <v>1466667</v>
      </c>
      <c r="M19" s="32">
        <v>4400000</v>
      </c>
      <c r="N19" s="32">
        <v>4400000</v>
      </c>
      <c r="O19" s="32">
        <v>4400000</v>
      </c>
      <c r="P19" s="32">
        <v>4400000</v>
      </c>
      <c r="Q19" s="32">
        <v>4400000</v>
      </c>
      <c r="R19" s="32">
        <v>1466667</v>
      </c>
      <c r="S19" s="69"/>
      <c r="T19" s="69"/>
      <c r="U19" s="69"/>
      <c r="V19" s="69"/>
      <c r="W19" s="69"/>
      <c r="X1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0" spans="1:24" ht="123.7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v>3800000</v>
      </c>
      <c r="Q20" s="69"/>
      <c r="R20" s="69"/>
      <c r="S20" s="69"/>
      <c r="T20" s="69"/>
      <c r="U20" s="69"/>
      <c r="V20" s="69"/>
      <c r="W20" s="69"/>
      <c r="X2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1" spans="1:24" ht="123.7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v>3400000</v>
      </c>
      <c r="Q21" s="69"/>
      <c r="R21" s="32">
        <v>3400000</v>
      </c>
      <c r="S21" s="69"/>
      <c r="T21" s="69"/>
      <c r="U21" s="69"/>
      <c r="V21" s="69"/>
      <c r="W21" s="69"/>
      <c r="X2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v>3800000</v>
      </c>
      <c r="Q22" s="32">
        <v>3800000</v>
      </c>
      <c r="R22" s="32">
        <v>3800000</v>
      </c>
      <c r="S22" s="69"/>
      <c r="T22" s="69"/>
      <c r="U22" s="69"/>
      <c r="V22" s="69"/>
      <c r="W22" s="69"/>
      <c r="X2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v>3400000</v>
      </c>
      <c r="Q23" s="69"/>
      <c r="R23" s="32">
        <v>6800000</v>
      </c>
      <c r="S23" s="69"/>
      <c r="T23" s="69"/>
      <c r="U23" s="69"/>
      <c r="V23" s="69"/>
      <c r="W23" s="69"/>
      <c r="X2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v>4400000</v>
      </c>
      <c r="Q24" s="32">
        <v>4400000</v>
      </c>
      <c r="R24" s="32">
        <v>4400000</v>
      </c>
      <c r="S24" s="69"/>
      <c r="T24" s="69"/>
      <c r="U24" s="69"/>
      <c r="V24" s="69"/>
      <c r="W24" s="69"/>
      <c r="X2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v>1800000</v>
      </c>
      <c r="Q25" s="32">
        <v>1800000</v>
      </c>
      <c r="R25" s="32">
        <v>1800000</v>
      </c>
      <c r="S25" s="32"/>
      <c r="T25" s="32"/>
      <c r="U25" s="32"/>
      <c r="V25" s="32"/>
      <c r="W25" s="32"/>
      <c r="X2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0.81081081081081086</v>
      </c>
    </row>
    <row r="26" spans="1:24" ht="75" x14ac:dyDescent="0.25">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v>3428320.12</v>
      </c>
      <c r="Q26" s="32">
        <v>1204447.8600000001</v>
      </c>
      <c r="R26" s="32">
        <v>889586.46</v>
      </c>
      <c r="S26" s="32"/>
      <c r="T26" s="32"/>
      <c r="U26" s="32"/>
      <c r="V26" s="32"/>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0.3681569626666667</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v>4400000</v>
      </c>
      <c r="Q27" s="32">
        <v>4400000</v>
      </c>
      <c r="R27" s="32">
        <v>4400000</v>
      </c>
      <c r="S27" s="32"/>
      <c r="T27" s="32"/>
      <c r="U27" s="32"/>
      <c r="V27" s="32"/>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v>163700</v>
      </c>
      <c r="Q28" s="69"/>
      <c r="R28" s="69"/>
      <c r="S28" s="32"/>
      <c r="T28" s="32"/>
      <c r="U28" s="32"/>
      <c r="V28" s="32"/>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5.4566666666666666E-2</v>
      </c>
    </row>
    <row r="29" spans="1:24" ht="168.75" x14ac:dyDescent="0.25">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v>1800000</v>
      </c>
      <c r="Q29" s="69"/>
      <c r="R29" s="69"/>
      <c r="S29" s="69"/>
      <c r="T29" s="69"/>
      <c r="U29" s="69"/>
      <c r="V29" s="69"/>
      <c r="W29" s="69"/>
      <c r="X2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69"/>
      <c r="Q30" s="69"/>
      <c r="R30" s="69"/>
      <c r="S30" s="69"/>
      <c r="T30" s="69"/>
      <c r="U30" s="69"/>
      <c r="V30" s="69"/>
      <c r="W30" s="69"/>
      <c r="X3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83">
        <v>5100000</v>
      </c>
      <c r="M31" s="69"/>
      <c r="N31" s="69"/>
      <c r="O31" s="32">
        <v>6800000</v>
      </c>
      <c r="P31" s="32">
        <v>3400000</v>
      </c>
      <c r="Q31" s="32">
        <v>3400000</v>
      </c>
      <c r="R31" s="32">
        <v>1700000</v>
      </c>
      <c r="S31" s="69"/>
      <c r="T31" s="69"/>
      <c r="U31" s="69"/>
      <c r="V31" s="69"/>
      <c r="W31" s="69"/>
      <c r="X3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v>1800000</v>
      </c>
      <c r="Q32" s="32">
        <v>1800000</v>
      </c>
      <c r="R32" s="32">
        <v>1800000</v>
      </c>
      <c r="S32" s="69"/>
      <c r="T32" s="69"/>
      <c r="U32" s="69"/>
      <c r="V32" s="69"/>
      <c r="W32" s="69"/>
      <c r="X3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3" spans="1:24" ht="60" x14ac:dyDescent="0.25">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v>547450</v>
      </c>
      <c r="Q33" s="68">
        <v>157050</v>
      </c>
      <c r="R33" s="68">
        <v>24000</v>
      </c>
      <c r="S33" s="68"/>
      <c r="T33" s="68"/>
      <c r="U33" s="68"/>
      <c r="V33" s="68"/>
      <c r="W33" s="68"/>
      <c r="X3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0.20814285714285713</v>
      </c>
    </row>
    <row r="34" spans="1:24" ht="78.75" x14ac:dyDescent="0.25">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9"/>
      <c r="Q34" s="69"/>
      <c r="R34" s="69"/>
      <c r="S34" s="68"/>
      <c r="T34" s="68"/>
      <c r="U34" s="68"/>
      <c r="V34" s="68"/>
      <c r="W34" s="68"/>
      <c r="X3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35" spans="1:24" ht="60" x14ac:dyDescent="0.25">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69"/>
      <c r="Q35" s="69"/>
      <c r="R35" s="69"/>
      <c r="S35" s="32"/>
      <c r="T35" s="32"/>
      <c r="U35" s="32"/>
      <c r="V35" s="32"/>
      <c r="W35" s="32"/>
      <c r="X3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0.73055555555555551</v>
      </c>
    </row>
    <row r="36" spans="1:24" ht="50.25" customHeight="1" x14ac:dyDescent="0.25">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v>8198050</v>
      </c>
      <c r="Q36" s="68">
        <v>1437700</v>
      </c>
      <c r="R36" s="69"/>
      <c r="S36" s="68"/>
      <c r="T36" s="68"/>
      <c r="U36" s="68"/>
      <c r="V36" s="68"/>
      <c r="W36" s="68"/>
      <c r="X3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0.58144762249577597</v>
      </c>
    </row>
    <row r="37" spans="1:24" ht="60" x14ac:dyDescent="0.25">
      <c r="A37" s="86" t="s">
        <v>189</v>
      </c>
      <c r="B37" s="87" t="s">
        <v>34</v>
      </c>
      <c r="C37" s="88" t="s">
        <v>190</v>
      </c>
      <c r="D37" s="17" t="s">
        <v>196</v>
      </c>
      <c r="E37" s="24" t="s">
        <v>200</v>
      </c>
      <c r="F37" s="27" t="s">
        <v>201</v>
      </c>
      <c r="G37" s="16" t="s">
        <v>50</v>
      </c>
      <c r="H37" s="20">
        <v>11000000</v>
      </c>
      <c r="I37" s="90">
        <v>45405</v>
      </c>
      <c r="J37" s="90">
        <v>45406</v>
      </c>
      <c r="K37" s="90">
        <v>45657</v>
      </c>
      <c r="L37" s="65"/>
      <c r="M37" s="68"/>
      <c r="N37" s="68"/>
      <c r="O37" s="70"/>
      <c r="P37" s="68">
        <v>3571071</v>
      </c>
      <c r="Q37" s="70"/>
      <c r="R37" s="68">
        <v>1876574</v>
      </c>
      <c r="S37" s="68"/>
      <c r="T37" s="68"/>
      <c r="U37" s="68"/>
      <c r="V37" s="68"/>
      <c r="W37" s="68"/>
      <c r="X3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0.49524045454545457</v>
      </c>
    </row>
    <row r="38" spans="1:24" ht="60" x14ac:dyDescent="0.25">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70"/>
      <c r="Q38" s="68">
        <v>24000000</v>
      </c>
      <c r="R38" s="69"/>
      <c r="S38" s="69"/>
      <c r="T38" s="69"/>
      <c r="U38" s="69"/>
      <c r="V38" s="69"/>
      <c r="W38" s="69"/>
      <c r="X3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9" spans="1:24" ht="60" x14ac:dyDescent="0.25">
      <c r="A39" s="84" t="s">
        <v>204</v>
      </c>
      <c r="B39" s="14"/>
      <c r="C39" s="91" t="s">
        <v>205</v>
      </c>
      <c r="D39" s="92"/>
      <c r="E39" s="24" t="s">
        <v>206</v>
      </c>
      <c r="F39" s="27" t="s">
        <v>207</v>
      </c>
      <c r="G39" s="16" t="s">
        <v>28</v>
      </c>
      <c r="H39" s="93">
        <v>11000000</v>
      </c>
      <c r="I39" s="30">
        <v>45426</v>
      </c>
      <c r="J39" s="30">
        <v>45427</v>
      </c>
      <c r="K39" s="30">
        <v>45657</v>
      </c>
      <c r="L39" s="22"/>
      <c r="M39" s="32"/>
      <c r="N39" s="32"/>
      <c r="O39" s="32"/>
      <c r="P39" s="69"/>
      <c r="Q39" s="32">
        <v>3858163</v>
      </c>
      <c r="R39" s="69"/>
      <c r="S39" s="32"/>
      <c r="T39" s="32"/>
      <c r="U39" s="32"/>
      <c r="V39" s="32"/>
      <c r="W39" s="32"/>
      <c r="X3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0.35074209090909092</v>
      </c>
    </row>
    <row r="40" spans="1:24" ht="123.75" x14ac:dyDescent="0.25">
      <c r="A40" s="13" t="s">
        <v>209</v>
      </c>
      <c r="B40" s="14" t="s">
        <v>34</v>
      </c>
      <c r="C40" s="33" t="s">
        <v>210</v>
      </c>
      <c r="D40" s="94" t="s">
        <v>211</v>
      </c>
      <c r="E40" s="24" t="s">
        <v>212</v>
      </c>
      <c r="F40" s="27" t="s">
        <v>213</v>
      </c>
      <c r="G40" s="16" t="s">
        <v>214</v>
      </c>
      <c r="H40" s="95">
        <v>16942106</v>
      </c>
      <c r="I40" s="30">
        <v>45461</v>
      </c>
      <c r="J40" s="30">
        <v>45461</v>
      </c>
      <c r="K40" s="30">
        <v>45657</v>
      </c>
      <c r="L40" s="22"/>
      <c r="M40" s="32"/>
      <c r="N40" s="32"/>
      <c r="O40" s="32"/>
      <c r="P40" s="32"/>
      <c r="Q40" s="69"/>
      <c r="R40" s="69"/>
      <c r="S40" s="32"/>
      <c r="T40" s="32"/>
      <c r="U40" s="32"/>
      <c r="V40" s="32"/>
      <c r="W40" s="32"/>
      <c r="X4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1" spans="1:24" ht="67.5" x14ac:dyDescent="0.25">
      <c r="A41" s="13" t="s">
        <v>215</v>
      </c>
      <c r="B41" s="14" t="s">
        <v>11</v>
      </c>
      <c r="C41" s="33" t="s">
        <v>216</v>
      </c>
      <c r="D41" s="17" t="s">
        <v>251</v>
      </c>
      <c r="E41" s="99" t="s">
        <v>48</v>
      </c>
      <c r="F41" s="27" t="s">
        <v>262</v>
      </c>
      <c r="G41" s="16" t="s">
        <v>16</v>
      </c>
      <c r="H41" s="95">
        <v>14840000</v>
      </c>
      <c r="I41" s="30">
        <v>45477</v>
      </c>
      <c r="J41" s="30">
        <v>45478</v>
      </c>
      <c r="K41" s="30">
        <v>45639</v>
      </c>
      <c r="L41" s="22"/>
      <c r="M41" s="32"/>
      <c r="N41" s="32"/>
      <c r="O41" s="32"/>
      <c r="P41" s="32"/>
      <c r="Q41" s="32"/>
      <c r="R41" s="69"/>
      <c r="S41" s="32"/>
      <c r="T41" s="32"/>
      <c r="U41" s="32"/>
      <c r="V41" s="32"/>
      <c r="W41" s="32"/>
      <c r="X4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2" spans="1:24" ht="78.75" x14ac:dyDescent="0.25">
      <c r="A42" s="13" t="s">
        <v>217</v>
      </c>
      <c r="B42" s="14" t="s">
        <v>11</v>
      </c>
      <c r="C42" s="33" t="s">
        <v>218</v>
      </c>
      <c r="D42" s="34" t="s">
        <v>53</v>
      </c>
      <c r="E42" s="25" t="s">
        <v>54</v>
      </c>
      <c r="F42" s="27" t="s">
        <v>263</v>
      </c>
      <c r="G42" s="16" t="s">
        <v>16</v>
      </c>
      <c r="H42" s="95">
        <v>20140000</v>
      </c>
      <c r="I42" s="30">
        <v>45477</v>
      </c>
      <c r="J42" s="30">
        <v>45478</v>
      </c>
      <c r="K42" s="30">
        <v>45639</v>
      </c>
      <c r="L42" s="22"/>
      <c r="M42" s="32"/>
      <c r="N42" s="32"/>
      <c r="O42" s="32"/>
      <c r="P42" s="32"/>
      <c r="Q42" s="32"/>
      <c r="R42" s="69"/>
      <c r="S42" s="32"/>
      <c r="T42" s="32"/>
      <c r="U42" s="32"/>
      <c r="V42" s="32"/>
      <c r="W42" s="32"/>
      <c r="X4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3" spans="1:24" ht="60" x14ac:dyDescent="0.25">
      <c r="A43" s="13" t="s">
        <v>219</v>
      </c>
      <c r="B43" s="14" t="s">
        <v>34</v>
      </c>
      <c r="C43" s="33" t="s">
        <v>220</v>
      </c>
      <c r="D43" s="17" t="s">
        <v>252</v>
      </c>
      <c r="E43" s="24" t="s">
        <v>202</v>
      </c>
      <c r="F43" s="27" t="s">
        <v>264</v>
      </c>
      <c r="G43" s="16" t="s">
        <v>50</v>
      </c>
      <c r="H43" s="95">
        <v>21000000</v>
      </c>
      <c r="I43" s="30">
        <v>45478</v>
      </c>
      <c r="J43" s="30">
        <v>45482</v>
      </c>
      <c r="K43" s="30">
        <v>45657</v>
      </c>
      <c r="L43" s="22"/>
      <c r="M43" s="32"/>
      <c r="N43" s="32"/>
      <c r="O43" s="32"/>
      <c r="P43" s="32"/>
      <c r="Q43" s="32"/>
      <c r="R43" s="69"/>
      <c r="S43" s="32"/>
      <c r="T43" s="32"/>
      <c r="U43" s="32"/>
      <c r="V43" s="32"/>
      <c r="W43" s="32"/>
      <c r="X4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4" spans="1:24" ht="123.75" x14ac:dyDescent="0.25">
      <c r="A44" s="13" t="s">
        <v>221</v>
      </c>
      <c r="B44" s="14" t="s">
        <v>11</v>
      </c>
      <c r="C44" s="33" t="s">
        <v>222</v>
      </c>
      <c r="D44" s="17" t="s">
        <v>253</v>
      </c>
      <c r="E44" s="24" t="s">
        <v>14</v>
      </c>
      <c r="F44" s="27" t="s">
        <v>265</v>
      </c>
      <c r="G44" s="16" t="s">
        <v>16</v>
      </c>
      <c r="H44" s="95">
        <v>28946666.666666668</v>
      </c>
      <c r="I44" s="30">
        <v>45485</v>
      </c>
      <c r="J44" s="30">
        <v>45488</v>
      </c>
      <c r="K44" s="30">
        <v>45653</v>
      </c>
      <c r="L44" s="22"/>
      <c r="M44" s="32"/>
      <c r="N44" s="32"/>
      <c r="O44" s="32"/>
      <c r="P44" s="32"/>
      <c r="Q44" s="32"/>
      <c r="R44" s="69"/>
      <c r="S44" s="32"/>
      <c r="T44" s="32"/>
      <c r="U44" s="32"/>
      <c r="V44" s="32"/>
      <c r="W44" s="32"/>
      <c r="X4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5" spans="1:24" ht="135" x14ac:dyDescent="0.25">
      <c r="A45" s="13" t="s">
        <v>223</v>
      </c>
      <c r="B45" s="14" t="s">
        <v>11</v>
      </c>
      <c r="C45" s="15" t="s">
        <v>224</v>
      </c>
      <c r="D45" s="17" t="s">
        <v>254</v>
      </c>
      <c r="E45" s="25" t="s">
        <v>43</v>
      </c>
      <c r="F45" s="27" t="s">
        <v>266</v>
      </c>
      <c r="G45" s="16" t="s">
        <v>16</v>
      </c>
      <c r="H45" s="95">
        <v>21706666.666666668</v>
      </c>
      <c r="I45" s="30">
        <v>45489</v>
      </c>
      <c r="J45" s="30">
        <v>45490</v>
      </c>
      <c r="K45" s="30">
        <v>45639</v>
      </c>
      <c r="L45" s="22"/>
      <c r="M45" s="32"/>
      <c r="N45" s="32"/>
      <c r="O45" s="32"/>
      <c r="P45" s="32"/>
      <c r="Q45" s="32"/>
      <c r="R45" s="69"/>
      <c r="S45" s="32"/>
      <c r="T45" s="32"/>
      <c r="U45" s="32"/>
      <c r="V45" s="32"/>
      <c r="W45" s="32"/>
      <c r="X4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6" spans="1:24" ht="146.25" x14ac:dyDescent="0.25">
      <c r="A46" s="13" t="s">
        <v>225</v>
      </c>
      <c r="B46" s="14" t="s">
        <v>11</v>
      </c>
      <c r="C46" s="15" t="s">
        <v>226</v>
      </c>
      <c r="D46" s="17" t="s">
        <v>255</v>
      </c>
      <c r="E46" s="25" t="s">
        <v>267</v>
      </c>
      <c r="F46" s="27" t="s">
        <v>268</v>
      </c>
      <c r="G46" s="16" t="s">
        <v>16</v>
      </c>
      <c r="H46" s="95">
        <v>21706666.666666668</v>
      </c>
      <c r="I46" s="30">
        <v>45489</v>
      </c>
      <c r="J46" s="30">
        <v>45490</v>
      </c>
      <c r="K46" s="30">
        <v>45639</v>
      </c>
      <c r="L46" s="22"/>
      <c r="M46" s="32"/>
      <c r="N46" s="32"/>
      <c r="O46" s="32"/>
      <c r="P46" s="32"/>
      <c r="Q46" s="32"/>
      <c r="R46" s="69"/>
      <c r="S46" s="32"/>
      <c r="T46" s="32"/>
      <c r="U46" s="32"/>
      <c r="V46" s="32"/>
      <c r="W46" s="32"/>
      <c r="X4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7" spans="1:24" ht="135" x14ac:dyDescent="0.25">
      <c r="A47" s="13" t="s">
        <v>227</v>
      </c>
      <c r="B47" s="14" t="s">
        <v>11</v>
      </c>
      <c r="C47" s="15" t="s">
        <v>228</v>
      </c>
      <c r="D47" s="17" t="s">
        <v>256</v>
      </c>
      <c r="E47" s="25" t="s">
        <v>59</v>
      </c>
      <c r="F47" s="27" t="s">
        <v>269</v>
      </c>
      <c r="G47" s="16" t="s">
        <v>16</v>
      </c>
      <c r="H47" s="95">
        <v>14800000</v>
      </c>
      <c r="I47" s="30">
        <v>45489</v>
      </c>
      <c r="J47" s="30">
        <v>45490</v>
      </c>
      <c r="K47" s="30">
        <v>45639</v>
      </c>
      <c r="L47" s="22"/>
      <c r="M47" s="32"/>
      <c r="N47" s="32"/>
      <c r="O47" s="32"/>
      <c r="P47" s="32"/>
      <c r="Q47" s="32"/>
      <c r="R47" s="69"/>
      <c r="S47" s="32"/>
      <c r="T47" s="32"/>
      <c r="U47" s="32"/>
      <c r="V47" s="32"/>
      <c r="W47" s="32"/>
      <c r="X4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8" spans="1:24" ht="135" x14ac:dyDescent="0.25">
      <c r="A48" s="13" t="s">
        <v>229</v>
      </c>
      <c r="B48" s="14" t="s">
        <v>11</v>
      </c>
      <c r="C48" s="15" t="s">
        <v>230</v>
      </c>
      <c r="D48" s="17" t="s">
        <v>257</v>
      </c>
      <c r="E48" s="24" t="s">
        <v>94</v>
      </c>
      <c r="F48" s="27" t="s">
        <v>270</v>
      </c>
      <c r="G48" s="16" t="s">
        <v>16</v>
      </c>
      <c r="H48" s="95">
        <v>13046666.666666666</v>
      </c>
      <c r="I48" s="30">
        <v>45489</v>
      </c>
      <c r="J48" s="30">
        <v>45490</v>
      </c>
      <c r="K48" s="30">
        <v>45593</v>
      </c>
      <c r="L48" s="22"/>
      <c r="M48" s="32"/>
      <c r="N48" s="32"/>
      <c r="O48" s="32"/>
      <c r="P48" s="32"/>
      <c r="Q48" s="32"/>
      <c r="R48" s="69"/>
      <c r="S48" s="32"/>
      <c r="T48" s="32"/>
      <c r="U48" s="32"/>
      <c r="V48" s="32"/>
      <c r="W48" s="32"/>
      <c r="X4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9" spans="1:24" ht="60" x14ac:dyDescent="0.25">
      <c r="A49" s="13" t="s">
        <v>231</v>
      </c>
      <c r="B49" s="14" t="s">
        <v>11</v>
      </c>
      <c r="C49" s="15" t="s">
        <v>232</v>
      </c>
      <c r="D49" s="17" t="s">
        <v>113</v>
      </c>
      <c r="E49" s="24" t="s">
        <v>114</v>
      </c>
      <c r="F49" s="27" t="s">
        <v>271</v>
      </c>
      <c r="G49" s="16" t="s">
        <v>16</v>
      </c>
      <c r="H49" s="95">
        <v>23760000</v>
      </c>
      <c r="I49" s="30">
        <v>45489</v>
      </c>
      <c r="J49" s="30">
        <v>45490</v>
      </c>
      <c r="K49" s="30">
        <v>45653</v>
      </c>
      <c r="L49" s="22"/>
      <c r="M49" s="32"/>
      <c r="N49" s="32"/>
      <c r="O49" s="32"/>
      <c r="P49" s="32"/>
      <c r="Q49" s="32"/>
      <c r="R49" s="69"/>
      <c r="S49" s="32"/>
      <c r="T49" s="32"/>
      <c r="U49" s="32"/>
      <c r="V49" s="32"/>
      <c r="W49" s="32"/>
      <c r="X4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0" spans="1:24" ht="67.5" x14ac:dyDescent="0.25">
      <c r="A50" s="13" t="s">
        <v>233</v>
      </c>
      <c r="B50" s="14" t="s">
        <v>11</v>
      </c>
      <c r="C50" s="33" t="s">
        <v>234</v>
      </c>
      <c r="D50" s="17" t="s">
        <v>25</v>
      </c>
      <c r="E50" s="25" t="s">
        <v>26</v>
      </c>
      <c r="F50" s="27" t="s">
        <v>272</v>
      </c>
      <c r="G50" s="16" t="s">
        <v>16</v>
      </c>
      <c r="H50" s="95">
        <v>6453333.333333333</v>
      </c>
      <c r="I50" s="30">
        <v>45492</v>
      </c>
      <c r="J50" s="30">
        <v>45492</v>
      </c>
      <c r="K50" s="30">
        <v>45534</v>
      </c>
      <c r="L50" s="22"/>
      <c r="M50" s="32"/>
      <c r="N50" s="32"/>
      <c r="O50" s="32"/>
      <c r="P50" s="32"/>
      <c r="Q50" s="32"/>
      <c r="R50" s="69"/>
      <c r="S50" s="32"/>
      <c r="T50" s="32"/>
      <c r="U50" s="32"/>
      <c r="V50" s="32"/>
      <c r="W50" s="32"/>
      <c r="X5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1" spans="1:24" ht="112.5" x14ac:dyDescent="0.25">
      <c r="A51" s="13" t="s">
        <v>235</v>
      </c>
      <c r="B51" s="14" t="s">
        <v>11</v>
      </c>
      <c r="C51" s="33" t="s">
        <v>236</v>
      </c>
      <c r="D51" s="17" t="s">
        <v>258</v>
      </c>
      <c r="E51" s="24" t="s">
        <v>273</v>
      </c>
      <c r="F51" s="29" t="s">
        <v>274</v>
      </c>
      <c r="G51" s="16" t="s">
        <v>16</v>
      </c>
      <c r="H51" s="95">
        <v>12793333.333333334</v>
      </c>
      <c r="I51" s="30">
        <v>45491</v>
      </c>
      <c r="J51" s="30">
        <v>45492</v>
      </c>
      <c r="K51" s="30">
        <v>45593</v>
      </c>
      <c r="L51" s="22"/>
      <c r="M51" s="32"/>
      <c r="N51" s="32"/>
      <c r="O51" s="32"/>
      <c r="P51" s="32"/>
      <c r="Q51" s="32"/>
      <c r="R51" s="69"/>
      <c r="S51" s="32"/>
      <c r="T51" s="32"/>
      <c r="U51" s="32"/>
      <c r="V51" s="32"/>
      <c r="W51" s="32"/>
      <c r="X5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2" spans="1:24" ht="112.5" x14ac:dyDescent="0.25">
      <c r="A52" s="13" t="s">
        <v>237</v>
      </c>
      <c r="B52" s="14" t="s">
        <v>11</v>
      </c>
      <c r="C52" s="33" t="s">
        <v>238</v>
      </c>
      <c r="D52" s="17" t="s">
        <v>259</v>
      </c>
      <c r="E52" s="24" t="s">
        <v>75</v>
      </c>
      <c r="F52" s="27" t="s">
        <v>275</v>
      </c>
      <c r="G52" s="16" t="s">
        <v>16</v>
      </c>
      <c r="H52" s="95">
        <v>12793333.333333334</v>
      </c>
      <c r="I52" s="30">
        <v>45491</v>
      </c>
      <c r="J52" s="30">
        <v>45492</v>
      </c>
      <c r="K52" s="30">
        <v>45593</v>
      </c>
      <c r="L52" s="22"/>
      <c r="M52" s="32"/>
      <c r="N52" s="32"/>
      <c r="O52" s="32"/>
      <c r="P52" s="32"/>
      <c r="Q52" s="32"/>
      <c r="R52" s="69"/>
      <c r="S52" s="32"/>
      <c r="T52" s="32"/>
      <c r="U52" s="32"/>
      <c r="V52" s="32"/>
      <c r="W52" s="32"/>
      <c r="X5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3" spans="1:24" ht="78.75" x14ac:dyDescent="0.25">
      <c r="A53" s="13" t="s">
        <v>239</v>
      </c>
      <c r="B53" s="14" t="s">
        <v>11</v>
      </c>
      <c r="C53" s="33" t="s">
        <v>240</v>
      </c>
      <c r="D53" s="17" t="s">
        <v>260</v>
      </c>
      <c r="E53" s="24" t="s">
        <v>99</v>
      </c>
      <c r="F53" s="27" t="s">
        <v>276</v>
      </c>
      <c r="G53" s="16" t="s">
        <v>16</v>
      </c>
      <c r="H53" s="95">
        <v>11446666.666666666</v>
      </c>
      <c r="I53" s="30">
        <v>45491</v>
      </c>
      <c r="J53" s="30">
        <v>45492</v>
      </c>
      <c r="K53" s="30">
        <v>45593</v>
      </c>
      <c r="L53" s="22"/>
      <c r="M53" s="32"/>
      <c r="N53" s="32"/>
      <c r="O53" s="32"/>
      <c r="P53" s="32"/>
      <c r="Q53" s="32"/>
      <c r="R53" s="69"/>
      <c r="S53" s="32"/>
      <c r="T53" s="32"/>
      <c r="U53" s="32"/>
      <c r="V53" s="32"/>
      <c r="W53" s="32"/>
      <c r="X5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4" spans="1:24" ht="67.5" x14ac:dyDescent="0.25">
      <c r="A54" s="13" t="s">
        <v>241</v>
      </c>
      <c r="B54" s="14" t="s">
        <v>11</v>
      </c>
      <c r="C54" s="33" t="s">
        <v>242</v>
      </c>
      <c r="D54" s="17" t="s">
        <v>31</v>
      </c>
      <c r="E54" s="25" t="s">
        <v>32</v>
      </c>
      <c r="F54" s="29" t="s">
        <v>277</v>
      </c>
      <c r="G54" s="16" t="s">
        <v>22</v>
      </c>
      <c r="H54" s="95">
        <v>12800000</v>
      </c>
      <c r="I54" s="30">
        <v>45491</v>
      </c>
      <c r="J54" s="30">
        <v>45495</v>
      </c>
      <c r="K54" s="30">
        <v>45653</v>
      </c>
      <c r="L54" s="22"/>
      <c r="M54" s="32"/>
      <c r="N54" s="32"/>
      <c r="O54" s="32"/>
      <c r="P54" s="32"/>
      <c r="Q54" s="32"/>
      <c r="R54" s="69"/>
      <c r="S54" s="32"/>
      <c r="T54" s="32"/>
      <c r="U54" s="32"/>
      <c r="V54" s="32"/>
      <c r="W54" s="32"/>
      <c r="X5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5" spans="1:24" ht="60" x14ac:dyDescent="0.25">
      <c r="A55" s="13" t="s">
        <v>243</v>
      </c>
      <c r="B55" s="14" t="s">
        <v>11</v>
      </c>
      <c r="C55" s="33" t="s">
        <v>244</v>
      </c>
      <c r="D55" s="17" t="s">
        <v>37</v>
      </c>
      <c r="E55" s="99" t="s">
        <v>38</v>
      </c>
      <c r="F55" s="29" t="s">
        <v>278</v>
      </c>
      <c r="G55" s="16" t="s">
        <v>16</v>
      </c>
      <c r="H55" s="95">
        <v>15000000</v>
      </c>
      <c r="I55" s="30">
        <v>45491</v>
      </c>
      <c r="J55" s="30">
        <v>45495</v>
      </c>
      <c r="K55" s="30">
        <v>45646</v>
      </c>
      <c r="L55" s="22"/>
      <c r="M55" s="32"/>
      <c r="N55" s="32"/>
      <c r="O55" s="32"/>
      <c r="P55" s="32"/>
      <c r="Q55" s="32"/>
      <c r="R55" s="69"/>
      <c r="S55" s="32"/>
      <c r="T55" s="32"/>
      <c r="U55" s="32"/>
      <c r="V55" s="32"/>
      <c r="W55" s="32"/>
      <c r="X5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6" spans="1:24" ht="78.75" x14ac:dyDescent="0.25">
      <c r="A56" s="13" t="s">
        <v>245</v>
      </c>
      <c r="B56" s="14" t="s">
        <v>11</v>
      </c>
      <c r="C56" s="33" t="s">
        <v>246</v>
      </c>
      <c r="D56" s="17" t="s">
        <v>19</v>
      </c>
      <c r="E56" s="25" t="s">
        <v>20</v>
      </c>
      <c r="F56" s="29" t="s">
        <v>279</v>
      </c>
      <c r="G56" s="16" t="s">
        <v>16</v>
      </c>
      <c r="H56" s="95">
        <v>22000000</v>
      </c>
      <c r="I56" s="30">
        <v>45491</v>
      </c>
      <c r="J56" s="30">
        <v>45497</v>
      </c>
      <c r="K56" s="30">
        <v>45649</v>
      </c>
      <c r="L56" s="22"/>
      <c r="M56" s="32"/>
      <c r="N56" s="32"/>
      <c r="O56" s="32"/>
      <c r="P56" s="32"/>
      <c r="Q56" s="32"/>
      <c r="R56" s="69"/>
      <c r="S56" s="32"/>
      <c r="T56" s="32"/>
      <c r="U56" s="32"/>
      <c r="V56" s="32"/>
      <c r="W56" s="32"/>
      <c r="X5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7" spans="1:24" ht="78.75" x14ac:dyDescent="0.25">
      <c r="A57" s="13" t="s">
        <v>247</v>
      </c>
      <c r="B57" s="14" t="s">
        <v>11</v>
      </c>
      <c r="C57" s="33" t="s">
        <v>248</v>
      </c>
      <c r="D57" s="17" t="s">
        <v>153</v>
      </c>
      <c r="E57" s="25" t="s">
        <v>280</v>
      </c>
      <c r="F57" s="29" t="s">
        <v>281</v>
      </c>
      <c r="G57" s="16" t="s">
        <v>22</v>
      </c>
      <c r="H57" s="95">
        <v>7200000</v>
      </c>
      <c r="I57" s="30">
        <v>45492</v>
      </c>
      <c r="J57" s="30">
        <v>45496</v>
      </c>
      <c r="K57" s="30">
        <v>45618</v>
      </c>
      <c r="L57" s="22"/>
      <c r="M57" s="32"/>
      <c r="N57" s="32"/>
      <c r="O57" s="32"/>
      <c r="P57" s="32"/>
      <c r="Q57" s="32"/>
      <c r="R57" s="69"/>
      <c r="S57" s="32"/>
      <c r="T57" s="32"/>
      <c r="U57" s="32"/>
      <c r="V57" s="32"/>
      <c r="W57" s="32"/>
      <c r="X5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8" spans="1:24" ht="78.75" x14ac:dyDescent="0.25">
      <c r="A58" s="13" t="s">
        <v>249</v>
      </c>
      <c r="B58" s="14" t="s">
        <v>11</v>
      </c>
      <c r="C58" s="33" t="s">
        <v>250</v>
      </c>
      <c r="D58" s="17" t="s">
        <v>261</v>
      </c>
      <c r="E58" s="25" t="s">
        <v>69</v>
      </c>
      <c r="F58" s="29" t="s">
        <v>282</v>
      </c>
      <c r="G58" s="16" t="s">
        <v>16</v>
      </c>
      <c r="H58" s="95">
        <v>11906666.666666666</v>
      </c>
      <c r="I58" s="30">
        <v>45497</v>
      </c>
      <c r="J58" s="30">
        <v>45498</v>
      </c>
      <c r="K58" s="30">
        <v>45593</v>
      </c>
      <c r="L58" s="22"/>
      <c r="M58" s="32"/>
      <c r="N58" s="32"/>
      <c r="O58" s="32"/>
      <c r="P58" s="32"/>
      <c r="Q58" s="32"/>
      <c r="R58" s="69"/>
      <c r="S58" s="32"/>
      <c r="T58" s="32"/>
      <c r="U58" s="32"/>
      <c r="V58" s="32"/>
      <c r="W58" s="32"/>
      <c r="X5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9" spans="1:24" ht="21" x14ac:dyDescent="0.25">
      <c r="A59" s="98"/>
      <c r="B59" s="14"/>
      <c r="C59" s="96"/>
      <c r="D59" s="94"/>
      <c r="E59" s="24"/>
      <c r="F59" s="27"/>
      <c r="G59" s="16"/>
      <c r="H59" s="95"/>
      <c r="I59" s="97"/>
      <c r="J59" s="30"/>
      <c r="K59" s="30"/>
      <c r="L59" s="22"/>
      <c r="M59" s="32"/>
      <c r="N59" s="32"/>
      <c r="O59" s="32"/>
      <c r="P59" s="32"/>
      <c r="Q59" s="32"/>
      <c r="R59" s="32"/>
      <c r="S59" s="32"/>
      <c r="T59" s="32"/>
      <c r="U59" s="32"/>
      <c r="V59" s="32"/>
      <c r="W59" s="32"/>
      <c r="X59"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0" spans="1:24" ht="21" x14ac:dyDescent="0.25">
      <c r="A60" s="98"/>
      <c r="B60" s="14"/>
      <c r="C60" s="96"/>
      <c r="D60" s="94"/>
      <c r="E60" s="24"/>
      <c r="F60" s="27"/>
      <c r="G60" s="16"/>
      <c r="H60" s="95"/>
      <c r="I60" s="97"/>
      <c r="J60" s="30"/>
      <c r="K60" s="30"/>
      <c r="L60" s="22"/>
      <c r="M60" s="32"/>
      <c r="N60" s="32"/>
      <c r="O60" s="32"/>
      <c r="P60" s="32"/>
      <c r="Q60" s="32"/>
      <c r="R60" s="32"/>
      <c r="S60" s="32"/>
      <c r="T60" s="32"/>
      <c r="U60" s="32"/>
      <c r="V60" s="32"/>
      <c r="W60" s="32"/>
      <c r="X60"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1" spans="1:24" ht="21" x14ac:dyDescent="0.25">
      <c r="A61" s="98"/>
      <c r="B61" s="14"/>
      <c r="C61" s="96"/>
      <c r="D61" s="94"/>
      <c r="E61" s="24"/>
      <c r="F61" s="27"/>
      <c r="G61" s="16"/>
      <c r="H61" s="95"/>
      <c r="I61" s="97"/>
      <c r="J61" s="30"/>
      <c r="K61" s="30"/>
      <c r="L61" s="22"/>
      <c r="M61" s="32"/>
      <c r="N61" s="32"/>
      <c r="O61" s="32"/>
      <c r="P61" s="32"/>
      <c r="Q61" s="32"/>
      <c r="R61" s="32"/>
      <c r="S61" s="32"/>
      <c r="T61" s="32"/>
      <c r="U61" s="32"/>
      <c r="V61" s="32"/>
      <c r="W61" s="32"/>
      <c r="X61"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2" spans="1:24" ht="21" x14ac:dyDescent="0.25">
      <c r="A62" s="98"/>
      <c r="B62" s="14"/>
      <c r="C62" s="96"/>
      <c r="D62" s="94"/>
      <c r="E62" s="24"/>
      <c r="F62" s="27"/>
      <c r="G62" s="16"/>
      <c r="H62" s="95"/>
      <c r="I62" s="97"/>
      <c r="J62" s="30"/>
      <c r="K62" s="30"/>
      <c r="L62" s="22"/>
      <c r="M62" s="32"/>
      <c r="N62" s="32"/>
      <c r="O62" s="32"/>
      <c r="P62" s="32"/>
      <c r="Q62" s="32"/>
      <c r="R62" s="32"/>
      <c r="S62" s="32"/>
      <c r="T62" s="32"/>
      <c r="U62" s="32"/>
      <c r="V62" s="32"/>
      <c r="W62" s="32"/>
      <c r="X62"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3" spans="1:24" ht="21" x14ac:dyDescent="0.25">
      <c r="A63" s="98"/>
      <c r="B63" s="14"/>
      <c r="C63" s="96"/>
      <c r="D63" s="94"/>
      <c r="E63" s="24"/>
      <c r="F63" s="27"/>
      <c r="G63" s="16"/>
      <c r="H63" s="95"/>
      <c r="I63" s="97"/>
      <c r="J63" s="30"/>
      <c r="K63" s="30"/>
      <c r="L63" s="22"/>
      <c r="M63" s="32"/>
      <c r="N63" s="32"/>
      <c r="O63" s="32"/>
      <c r="P63" s="32"/>
      <c r="Q63" s="32"/>
      <c r="R63" s="32"/>
      <c r="S63" s="32"/>
      <c r="T63" s="32"/>
      <c r="U63" s="32"/>
      <c r="V63" s="32"/>
      <c r="W63" s="32"/>
      <c r="X63"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4" spans="1:24" ht="21" x14ac:dyDescent="0.25">
      <c r="A64" s="98"/>
      <c r="B64" s="14"/>
      <c r="C64" s="96"/>
      <c r="D64" s="94"/>
      <c r="E64" s="24"/>
      <c r="F64" s="27"/>
      <c r="G64" s="16"/>
      <c r="H64" s="95"/>
      <c r="I64" s="97"/>
      <c r="J64" s="30"/>
      <c r="K64" s="30"/>
      <c r="L64" s="22"/>
      <c r="M64" s="32"/>
      <c r="N64" s="32"/>
      <c r="O64" s="32"/>
      <c r="P64" s="32"/>
      <c r="Q64" s="32"/>
      <c r="R64" s="32"/>
      <c r="S64" s="32"/>
      <c r="T64" s="32"/>
      <c r="U64" s="32"/>
      <c r="V64" s="32"/>
      <c r="W64" s="32"/>
      <c r="X64"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5" spans="1:24" ht="21" x14ac:dyDescent="0.25">
      <c r="A65" s="98"/>
      <c r="B65" s="14"/>
      <c r="C65" s="96"/>
      <c r="D65" s="94"/>
      <c r="E65" s="24"/>
      <c r="F65" s="27"/>
      <c r="G65" s="16"/>
      <c r="H65" s="95"/>
      <c r="I65" s="97"/>
      <c r="J65" s="30"/>
      <c r="K65" s="30"/>
      <c r="L65" s="22"/>
      <c r="M65" s="32"/>
      <c r="N65" s="32"/>
      <c r="O65" s="32"/>
      <c r="P65" s="32"/>
      <c r="Q65" s="32"/>
      <c r="R65" s="32"/>
      <c r="S65" s="32"/>
      <c r="T65" s="32"/>
      <c r="U65" s="32"/>
      <c r="V65" s="32"/>
      <c r="W65" s="32"/>
      <c r="X65"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6" spans="1:24" ht="21" x14ac:dyDescent="0.25">
      <c r="A66" s="98"/>
      <c r="B66" s="14"/>
      <c r="C66" s="96"/>
      <c r="D66" s="94"/>
      <c r="E66" s="24"/>
      <c r="F66" s="27"/>
      <c r="G66" s="16"/>
      <c r="H66" s="95"/>
      <c r="I66" s="97"/>
      <c r="J66" s="30"/>
      <c r="K66" s="30"/>
      <c r="L66" s="22"/>
      <c r="M66" s="32"/>
      <c r="N66" s="32"/>
      <c r="O66" s="32"/>
      <c r="P66" s="32"/>
      <c r="Q66" s="32"/>
      <c r="R66" s="32"/>
      <c r="S66" s="32"/>
      <c r="T66" s="32"/>
      <c r="U66" s="32"/>
      <c r="V66" s="32"/>
      <c r="W66" s="32"/>
      <c r="X66"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7" spans="1:24" ht="21" x14ac:dyDescent="0.25">
      <c r="A67" s="98"/>
      <c r="B67" s="14"/>
      <c r="C67" s="96"/>
      <c r="D67" s="94"/>
      <c r="E67" s="24"/>
      <c r="F67" s="27"/>
      <c r="G67" s="16"/>
      <c r="H67" s="95"/>
      <c r="I67" s="97"/>
      <c r="J67" s="30"/>
      <c r="K67" s="30"/>
      <c r="L67" s="22"/>
      <c r="M67" s="32"/>
      <c r="N67" s="32"/>
      <c r="O67" s="32"/>
      <c r="P67" s="32"/>
      <c r="Q67" s="32"/>
      <c r="R67" s="32"/>
      <c r="S67" s="32"/>
      <c r="T67" s="32"/>
      <c r="U67" s="32"/>
      <c r="V67" s="32"/>
      <c r="W67" s="32"/>
      <c r="X67"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8" spans="1:24" x14ac:dyDescent="0.25">
      <c r="H68" s="52"/>
    </row>
    <row r="69" spans="1:24" x14ac:dyDescent="0.25">
      <c r="F69" s="53"/>
    </row>
    <row r="70" spans="1:24" x14ac:dyDescent="0.25">
      <c r="F70" s="53"/>
      <c r="I70" s="54"/>
    </row>
    <row r="71" spans="1:24" x14ac:dyDescent="0.25">
      <c r="F71" s="53"/>
    </row>
    <row r="72" spans="1:24" x14ac:dyDescent="0.25">
      <c r="A72" s="50"/>
      <c r="C72" s="55"/>
      <c r="F72" s="56">
        <f>SUM(F69:F71)</f>
        <v>0</v>
      </c>
    </row>
    <row r="73" spans="1:24" x14ac:dyDescent="0.25">
      <c r="C73" s="57"/>
    </row>
    <row r="74" spans="1:24" x14ac:dyDescent="0.25">
      <c r="C74" s="57"/>
    </row>
    <row r="75" spans="1:24" x14ac:dyDescent="0.25">
      <c r="C75" s="58"/>
    </row>
    <row r="76" spans="1:24" x14ac:dyDescent="0.25">
      <c r="C76" s="58"/>
    </row>
    <row r="77" spans="1:24" x14ac:dyDescent="0.25">
      <c r="C77" s="58"/>
    </row>
    <row r="78" spans="1:24" x14ac:dyDescent="0.25">
      <c r="C78" s="58"/>
    </row>
  </sheetData>
  <mergeCells count="6">
    <mergeCell ref="B1:W1"/>
    <mergeCell ref="B2:O2"/>
    <mergeCell ref="P2:W2"/>
    <mergeCell ref="A1:A2"/>
    <mergeCell ref="M3:X3"/>
    <mergeCell ref="X1:X2"/>
  </mergeCells>
  <dataValidations count="7">
    <dataValidation type="list" allowBlank="1" showInputMessage="1" showErrorMessage="1" sqref="B5:B25 B27 B29 B31:B32" xr:uid="{D856A102-427A-477D-889E-3ADA17FADB1B}">
      <formula1>#REF!</formula1>
    </dataValidation>
    <dataValidation type="list" allowBlank="1" showInputMessage="1" showErrorMessage="1" sqref="G27 G29 G31:G32 G4:G25 B68:B1048576 B4 G68: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38:B39 B41:B58" xr:uid="{B6902679-A2A1-479B-BA04-2F90A0B391B9}">
      <formula1>$AM$2:$AM$7</formula1>
    </dataValidation>
    <dataValidation type="list" allowBlank="1" showInputMessage="1" showErrorMessage="1" sqref="B40 B59:B67" xr:uid="{2DF53969-CB32-4AC3-A79E-23F99D79BB71}">
      <formula1>$AM$2:$AM$6</formula1>
    </dataValidation>
    <dataValidation type="list" allowBlank="1" showInputMessage="1" showErrorMessage="1" sqref="G35:G67"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 ref="E39" r:id="rId66" xr:uid="{9F4D7E0F-8B9F-4B3D-A43C-BD2D8D7F4BF4}"/>
    <hyperlink ref="F39" r:id="rId67" xr:uid="{08C7EB40-1806-492D-83A4-E528E2603F3C}"/>
    <hyperlink ref="E40" r:id="rId68" xr:uid="{F834D4B1-8665-4919-A6E4-69F39E741D4D}"/>
    <hyperlink ref="F40" r:id="rId69" xr:uid="{500DDA7E-4923-4C14-856E-CA76F05F74B3}"/>
    <hyperlink ref="E42" r:id="rId70" display="mailto:luise.lz@hotmail.com" xr:uid="{4C772A0A-5DF0-4776-8447-26CB04E9465A}"/>
    <hyperlink ref="E41" r:id="rId71" display="mailto:mariaospina0821@outlook.com" xr:uid="{31D5FB3C-2C17-46C7-83F2-FF3C72CAED63}"/>
    <hyperlink ref="F41" r:id="rId72" xr:uid="{8E622A7A-DBE8-44AA-AF1A-B68D18920BB1}"/>
    <hyperlink ref="F42" r:id="rId73" xr:uid="{9D487EE8-E23E-4118-8B89-6BF8CDB21AF3}"/>
    <hyperlink ref="E43" r:id="rId74" xr:uid="{53A33065-0B34-489F-B37D-534B6C97BA97}"/>
    <hyperlink ref="F43" r:id="rId75" xr:uid="{CED3E4FB-3F6C-437B-A4D9-37545AA43059}"/>
    <hyperlink ref="E44" r:id="rId76" xr:uid="{EA501420-AA0A-42EC-B1BF-87B47474322E}"/>
    <hyperlink ref="E48" r:id="rId77" xr:uid="{15ACE400-149A-4C0B-A497-20370FC626A0}"/>
    <hyperlink ref="E46" r:id="rId78" xr:uid="{4EF153A4-2E8D-4EFD-A09E-D427EC7C3EDB}"/>
    <hyperlink ref="E45" r:id="rId79" display="mailto:pao_oleduga@hotmail.com" xr:uid="{2386FA99-E07E-45F8-9B31-20584A676229}"/>
    <hyperlink ref="E47" r:id="rId80" xr:uid="{4D5C922A-BB6C-4178-B3B5-3743B0CEAEDF}"/>
    <hyperlink ref="E49" r:id="rId81" xr:uid="{D5096ED4-B266-41BF-A6A2-AE56F80B19EF}"/>
    <hyperlink ref="F45" r:id="rId82" xr:uid="{2D8D901D-11B2-4113-90CD-733EB4BB28F0}"/>
    <hyperlink ref="F44" r:id="rId83" xr:uid="{3E83027D-4F72-46C3-BBC6-8ACC21173C1E}"/>
    <hyperlink ref="F46" r:id="rId84" xr:uid="{41C55D09-8271-4113-A7E0-AEE1D5C5D505}"/>
    <hyperlink ref="F47" r:id="rId85" xr:uid="{9B7D270F-6C25-4726-B391-ED053444B645}"/>
    <hyperlink ref="F48" r:id="rId86" xr:uid="{F83CF7F2-CB9B-4E72-AFE6-59FD26120427}"/>
    <hyperlink ref="F49" r:id="rId87" xr:uid="{3AF79246-AFA6-43C8-9C48-FF96428EE238}"/>
    <hyperlink ref="E54" r:id="rId88" display="mailto:vane_velezduarte@hotmail.com" xr:uid="{E241CC12-198A-4C31-ACBB-2E3AB14A6B53}"/>
    <hyperlink ref="E55" r:id="rId89" display="mailto:jeffersonnunez23@hotmail.com" xr:uid="{F587DCFE-159C-4BD4-A80A-66362389B4D9}"/>
    <hyperlink ref="E56" r:id="rId90" display="mailto:rosembergjs@gmail.com" xr:uid="{632FF1FB-D6AE-47E7-AE38-F2B19D3D57F8}"/>
    <hyperlink ref="E58" r:id="rId91" xr:uid="{FD31CB84-0C71-407D-B37D-CA729E895B3E}"/>
    <hyperlink ref="E50" r:id="rId92" xr:uid="{E2970F7A-63D4-4C4C-8D48-15A2F46B1DF4}"/>
    <hyperlink ref="E51" r:id="rId93" xr:uid="{B7B40264-3659-4B96-98EF-AACDB8737952}"/>
    <hyperlink ref="F51" r:id="rId94" xr:uid="{558C043D-3752-4480-B544-92FE774E2402}"/>
    <hyperlink ref="F50" r:id="rId95" xr:uid="{57E85EED-2882-4DAB-BFE3-C0DCF6BE4867}"/>
    <hyperlink ref="F52" r:id="rId96" xr:uid="{1CDF7095-C832-476D-9D31-99769F300BC9}"/>
    <hyperlink ref="F53" r:id="rId97" xr:uid="{8B87A7E1-7152-4259-BF16-64F2C59D5731}"/>
    <hyperlink ref="F54" r:id="rId98" xr:uid="{73BE3B35-3C8D-4051-BB0F-B946595FA864}"/>
    <hyperlink ref="F55" r:id="rId99" xr:uid="{63EA4160-F4A7-4398-9185-94A03E1E1AF6}"/>
    <hyperlink ref="F56" r:id="rId100" xr:uid="{2CB82BC5-2ED6-427F-B312-EF25E7B31DDE}"/>
    <hyperlink ref="F57" r:id="rId101" xr:uid="{E4574CEB-4220-436F-9E47-0617F79C7598}"/>
    <hyperlink ref="F58" r:id="rId102" xr:uid="{A9EB0EAB-B951-474C-8B7E-83BD7FAA010A}"/>
    <hyperlink ref="E57" r:id="rId103" xr:uid="{965C71FA-2E89-4B99-B89F-351D06A57700}"/>
    <hyperlink ref="E53" r:id="rId104" xr:uid="{57180358-2EF1-43A1-B357-06E00AB63626}"/>
    <hyperlink ref="E52" r:id="rId105" xr:uid="{BC345551-CB8C-410F-A379-467A08C7F51A}"/>
  </hyperlinks>
  <pageMargins left="0.7" right="0.7" top="0.75" bottom="0.75" header="0.3" footer="0.3"/>
  <pageSetup scale="16" orientation="portrait" horizontalDpi="1200" verticalDpi="1200" r:id="rId106"/>
  <drawing r:id="rId107"/>
  <tableParts count="1">
    <tablePart r:id="rId10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2024-09-03T14:53:24Z</dcterms:modified>
  <cp:category/>
  <cp:contentStatus/>
</cp:coreProperties>
</file>